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-105" windowWidth="15480" windowHeight="8295"/>
  </bookViews>
  <sheets>
    <sheet name="Лист1" sheetId="1" r:id="rId1"/>
  </sheets>
  <definedNames>
    <definedName name="_xlnm.Print_Area" localSheetId="0">Лист1!$A$1:$G$170</definedName>
  </definedNames>
  <calcPr calcId="125725"/>
</workbook>
</file>

<file path=xl/calcChain.xml><?xml version="1.0" encoding="utf-8"?>
<calcChain xmlns="http://schemas.openxmlformats.org/spreadsheetml/2006/main">
  <c r="E170" i="1"/>
  <c r="E169"/>
  <c r="E167"/>
  <c r="E162"/>
  <c r="E163"/>
  <c r="E164"/>
  <c r="E165"/>
  <c r="E161"/>
  <c r="E148"/>
  <c r="E149"/>
  <c r="E150"/>
  <c r="E151"/>
  <c r="E152"/>
  <c r="E153"/>
  <c r="E154"/>
  <c r="E155"/>
  <c r="E156"/>
  <c r="E157"/>
  <c r="E158"/>
  <c r="E147"/>
  <c r="E142"/>
  <c r="E143"/>
  <c r="E144"/>
  <c r="E145"/>
  <c r="E141"/>
  <c r="E139"/>
  <c r="E138"/>
  <c r="E135"/>
  <c r="E136"/>
  <c r="E134"/>
  <c r="E125"/>
  <c r="E126"/>
  <c r="E127"/>
  <c r="E128"/>
  <c r="E129"/>
  <c r="E130"/>
  <c r="E131"/>
  <c r="E132"/>
  <c r="E124"/>
  <c r="E117"/>
  <c r="E118"/>
  <c r="E119"/>
  <c r="E120"/>
  <c r="E121"/>
  <c r="E122"/>
  <c r="E116"/>
  <c r="E113"/>
  <c r="E114"/>
  <c r="E112"/>
  <c r="E110"/>
  <c r="E109"/>
  <c r="E96"/>
  <c r="E97"/>
  <c r="E98"/>
  <c r="E99"/>
  <c r="E100"/>
  <c r="E101"/>
  <c r="E102"/>
  <c r="E103"/>
  <c r="E104"/>
  <c r="E105"/>
  <c r="E106"/>
  <c r="E95"/>
  <c r="E87"/>
  <c r="E88"/>
  <c r="E89"/>
  <c r="E90"/>
  <c r="E91"/>
  <c r="E92"/>
  <c r="E93"/>
  <c r="E86"/>
  <c r="E83"/>
  <c r="E84"/>
  <c r="E82"/>
  <c r="E80"/>
  <c r="E79"/>
  <c r="E76"/>
  <c r="E77"/>
  <c r="E75"/>
  <c r="E73"/>
  <c r="E66"/>
  <c r="E67"/>
  <c r="E68"/>
  <c r="E69"/>
  <c r="E70"/>
  <c r="E71"/>
  <c r="E72"/>
  <c r="E65"/>
  <c r="E48"/>
  <c r="E49"/>
  <c r="E50"/>
  <c r="E51"/>
  <c r="E52"/>
  <c r="E53"/>
  <c r="E54"/>
  <c r="E55"/>
  <c r="E56"/>
  <c r="E57"/>
  <c r="E58"/>
  <c r="E59"/>
  <c r="E60"/>
  <c r="E61"/>
  <c r="E62"/>
  <c r="E63"/>
  <c r="E47"/>
  <c r="E42"/>
  <c r="E43"/>
  <c r="E44"/>
  <c r="E45"/>
  <c r="E41"/>
  <c r="E38"/>
  <c r="E39"/>
  <c r="E37"/>
  <c r="E35"/>
  <c r="E34"/>
  <c r="E31"/>
  <c r="E32"/>
  <c r="E30"/>
  <c r="E24"/>
  <c r="E25"/>
  <c r="E26"/>
  <c r="E27"/>
  <c r="E23"/>
  <c r="E13"/>
  <c r="E14"/>
  <c r="E15"/>
  <c r="E16"/>
  <c r="E17"/>
  <c r="E18"/>
  <c r="E19"/>
  <c r="E20"/>
  <c r="E21"/>
  <c r="E12"/>
  <c r="F170"/>
  <c r="F169"/>
  <c r="F167"/>
  <c r="F162"/>
  <c r="F163"/>
  <c r="F164"/>
  <c r="F165"/>
  <c r="F161"/>
  <c r="F156"/>
  <c r="F157"/>
  <c r="F158"/>
  <c r="F148"/>
  <c r="F149"/>
  <c r="F150"/>
  <c r="F151"/>
  <c r="F152"/>
  <c r="F153"/>
  <c r="F154"/>
  <c r="F155"/>
  <c r="F147"/>
  <c r="F142"/>
  <c r="F143"/>
  <c r="F144"/>
  <c r="F145"/>
  <c r="F141"/>
  <c r="F139"/>
  <c r="F138"/>
  <c r="F135"/>
  <c r="F136"/>
  <c r="F134"/>
  <c r="F125"/>
  <c r="F126"/>
  <c r="F127"/>
  <c r="F128"/>
  <c r="F129"/>
  <c r="F130"/>
  <c r="F131"/>
  <c r="F132"/>
  <c r="F124"/>
  <c r="F117"/>
  <c r="F118"/>
  <c r="F119"/>
  <c r="F120"/>
  <c r="F121"/>
  <c r="F122"/>
  <c r="F116"/>
  <c r="F113"/>
  <c r="F114"/>
  <c r="F112"/>
  <c r="F110"/>
  <c r="F109"/>
  <c r="F96"/>
  <c r="F97"/>
  <c r="F98"/>
  <c r="F99"/>
  <c r="F100"/>
  <c r="F101"/>
  <c r="F102"/>
  <c r="F103"/>
  <c r="F104"/>
  <c r="F105"/>
  <c r="F106"/>
  <c r="F95"/>
  <c r="F87"/>
  <c r="F88"/>
  <c r="F89"/>
  <c r="F90"/>
  <c r="F91"/>
  <c r="F92"/>
  <c r="F93"/>
  <c r="F86"/>
  <c r="F83"/>
  <c r="F84"/>
  <c r="F82"/>
  <c r="F80"/>
  <c r="F79"/>
  <c r="F76"/>
  <c r="F77"/>
  <c r="F75"/>
  <c r="F66"/>
  <c r="F67"/>
  <c r="F68"/>
  <c r="F69"/>
  <c r="F70"/>
  <c r="F71"/>
  <c r="F72"/>
  <c r="F73"/>
  <c r="F65"/>
  <c r="F48"/>
  <c r="F49"/>
  <c r="F50"/>
  <c r="F51"/>
  <c r="F52"/>
  <c r="F53"/>
  <c r="F54"/>
  <c r="F55"/>
  <c r="F56"/>
  <c r="F57"/>
  <c r="F58"/>
  <c r="F59"/>
  <c r="F60"/>
  <c r="F61"/>
  <c r="F62"/>
  <c r="F63"/>
  <c r="F47"/>
  <c r="F42"/>
  <c r="F43"/>
  <c r="F44"/>
  <c r="F45"/>
  <c r="F41"/>
  <c r="F38"/>
  <c r="F39"/>
  <c r="F37"/>
  <c r="F35"/>
  <c r="F34"/>
  <c r="F31"/>
  <c r="F32"/>
  <c r="F30"/>
  <c r="F24"/>
  <c r="F25"/>
  <c r="F26"/>
  <c r="F27"/>
  <c r="F23"/>
  <c r="F13"/>
  <c r="F14"/>
  <c r="F15"/>
  <c r="F16"/>
  <c r="F17"/>
  <c r="F18"/>
  <c r="F19"/>
  <c r="F20"/>
  <c r="F21"/>
  <c r="F12"/>
</calcChain>
</file>

<file path=xl/sharedStrings.xml><?xml version="1.0" encoding="utf-8"?>
<sst xmlns="http://schemas.openxmlformats.org/spreadsheetml/2006/main" count="322" uniqueCount="209">
  <si>
    <t>Наименование</t>
  </si>
  <si>
    <t>Фото</t>
  </si>
  <si>
    <t>Цена</t>
  </si>
  <si>
    <t>№</t>
  </si>
  <si>
    <t>Спортивное оборудование для детских садов</t>
  </si>
  <si>
    <t>1</t>
  </si>
  <si>
    <t>2</t>
  </si>
  <si>
    <t>3</t>
  </si>
  <si>
    <t>4</t>
  </si>
  <si>
    <t>Спортивный комплекс</t>
  </si>
  <si>
    <t>5</t>
  </si>
  <si>
    <t>7</t>
  </si>
  <si>
    <t>8</t>
  </si>
  <si>
    <t>9</t>
  </si>
  <si>
    <t>12</t>
  </si>
  <si>
    <t xml:space="preserve">Тренажер детский "Гребной" </t>
  </si>
  <si>
    <t>13</t>
  </si>
  <si>
    <t xml:space="preserve">Тренажер детский " Степпер" </t>
  </si>
  <si>
    <t>14</t>
  </si>
  <si>
    <t xml:space="preserve">Тренажер детский " Твистер" </t>
  </si>
  <si>
    <t>15</t>
  </si>
  <si>
    <t>Тренажер детский "Бегущий по волнам" (ходики)</t>
  </si>
  <si>
    <t>16</t>
  </si>
  <si>
    <t>Тренажер подставка под штангу (скамья для жима)</t>
  </si>
  <si>
    <t>17</t>
  </si>
  <si>
    <t>Тренажер детский "Райдер" (наездник)</t>
  </si>
  <si>
    <t>Тренажер детский механический гребной (новинка)</t>
  </si>
  <si>
    <t xml:space="preserve">Бревно гимнастическое 2 м напольное мягкое </t>
  </si>
  <si>
    <t>Бревно гимнастическое 2,4 м напольное мягкое</t>
  </si>
  <si>
    <t xml:space="preserve">Бревно гимнастическое 3 м напольное мягкое </t>
  </si>
  <si>
    <t>Диск "Здоровье" многоцветный</t>
  </si>
  <si>
    <t>Диск "Здоровье" 2-х цветный</t>
  </si>
  <si>
    <t>Стенка гимнастическая шведская  420х2280мм детская</t>
  </si>
  <si>
    <t>Стенка гимнастическая шведская  800х2300мм</t>
  </si>
  <si>
    <t>Стенка гимнастическая шведская  800х2400мм</t>
  </si>
  <si>
    <t>Стенка гимнастическая шведская 1000х2300мм</t>
  </si>
  <si>
    <t>Стенка гимнастическая шведская 1000х2400мм</t>
  </si>
  <si>
    <t>Доска наклонная навесная 1,5 м</t>
  </si>
  <si>
    <t>Доска наклонная навесная 1,8м</t>
  </si>
  <si>
    <t>Доска наклонная навесная мягкая 1,5м</t>
  </si>
  <si>
    <t>Доска наклонная навесная мягкая 1,8м</t>
  </si>
  <si>
    <t>Дуга для подлезания h=30см (фанера)</t>
  </si>
  <si>
    <t>Дуга для подлезания h=40см</t>
  </si>
  <si>
    <t>Дуга для подлезания h=40см (фанера)</t>
  </si>
  <si>
    <t>Дуга для подлезания h=50см</t>
  </si>
  <si>
    <t>Дуга для подлезания h=50см (фанера)</t>
  </si>
  <si>
    <t>Дуга для подлезания h=60см</t>
  </si>
  <si>
    <t>Мат гимнастический складной 2,0х1,0х0,05м цветной (искусственная кожа)</t>
  </si>
  <si>
    <t>Медицинбол 1 кг (искожа, рез. крошка)</t>
  </si>
  <si>
    <t>Медицинбол 1,5 кг (искожа, рез. крошка)</t>
  </si>
  <si>
    <t>Медицинбол 2 кг (искожа, рез. крошка)</t>
  </si>
  <si>
    <t>Мяч резиновый диаметр 75 мм</t>
  </si>
  <si>
    <t>Мяч резиновый диаметр 100 мм</t>
  </si>
  <si>
    <t>Мяч резиновый диаметр 125 мм</t>
  </si>
  <si>
    <t>Мяч резиновый диаметр 150 мм</t>
  </si>
  <si>
    <t>Мяч резиновый диаметр 200 мм</t>
  </si>
  <si>
    <t>Мяч для метания резиновый 150гр.</t>
  </si>
  <si>
    <t xml:space="preserve">Насос для мячей с иглой </t>
  </si>
  <si>
    <t>Мяч баскетбольный  №3</t>
  </si>
  <si>
    <t>Куб деревянный, ребро 20см</t>
  </si>
  <si>
    <t>Куб деревянный, ребро 30см</t>
  </si>
  <si>
    <t>Куб деревянный, ребро 40см</t>
  </si>
  <si>
    <t>Конусы для разметки 35см</t>
  </si>
  <si>
    <t>Конусы для разметки 35см (без отверстий)</t>
  </si>
  <si>
    <t>Башня для лазания</t>
  </si>
  <si>
    <t>Брусья "Первые шаги"</t>
  </si>
  <si>
    <t>Городки деревянные большие</t>
  </si>
  <si>
    <t>Городки деревянные малые</t>
  </si>
  <si>
    <t>Кегли (5 кеглей + 1 мяч малый)</t>
  </si>
  <si>
    <t>Игра "Кегли (6 кеглей + 2 мяча)"</t>
  </si>
  <si>
    <t>Игра "Кегли (9 кеглей + 2 мяча)"</t>
  </si>
  <si>
    <t>Игра "Кегли (9 кеглей + 1 мяч большой)"</t>
  </si>
  <si>
    <t>Игра "Кольцеброс со столбиками"</t>
  </si>
  <si>
    <t>Игра "Кольцеброс комбинированный"</t>
  </si>
  <si>
    <t>Игра "Кольцебросс с корзинками"</t>
  </si>
  <si>
    <t>Флажок эстафетный</t>
  </si>
  <si>
    <t>Флажок разметочный</t>
  </si>
  <si>
    <t>6</t>
  </si>
  <si>
    <t>10</t>
  </si>
  <si>
    <t xml:space="preserve">Тренажер детский "Беговая дорожка" </t>
  </si>
  <si>
    <t>11</t>
  </si>
  <si>
    <t xml:space="preserve">Тренажер детский "Велотренажер" </t>
  </si>
  <si>
    <t>Мат гимнастический складной 2,0х1,0х0,08м цветной (искусственная кожа)</t>
  </si>
  <si>
    <t>Мат гимнастический складной 2,0х1,0х0,08м цветной (тентовый)</t>
  </si>
  <si>
    <t>Медицинбол 0,35кг (искуственная кожа, рез. крошка)</t>
  </si>
  <si>
    <t>Медицинбол 0,5 кг (искуственная кожа, рез. крошка)</t>
  </si>
  <si>
    <t>Мат гимнастический складной 2,0х1,0х0,05м цветной (тентовый)</t>
  </si>
  <si>
    <t>Мат гимнастический 1,0х1,0х0,08м цветной (тентовый)</t>
  </si>
  <si>
    <t>Мат гимнастический 2,0х1,0х0,08м цветной (тентовый)</t>
  </si>
  <si>
    <t>Мат гимнастический 0,5х1,0х0,08м цветной (тентовый)</t>
  </si>
  <si>
    <t>Мат гимнастический 1,0х1,0х0,1м цветной (тентовый)</t>
  </si>
  <si>
    <t>Мат гимнастический 0,5х1,0х0,1м цветной (тентовый)</t>
  </si>
  <si>
    <t>Мат гимнастический 2,0х1,0х0,1м цветной (тентовый)</t>
  </si>
  <si>
    <t>Д-130</t>
  </si>
  <si>
    <t xml:space="preserve">Спортивный комплекс Геркулес </t>
  </si>
  <si>
    <t xml:space="preserve">Массажная дорожка </t>
  </si>
  <si>
    <t xml:space="preserve">Тренажер детский "Батут" с держателем </t>
  </si>
  <si>
    <t>Дуга для подлезания h=60см (фанера)</t>
  </si>
  <si>
    <t xml:space="preserve">Доска наклонная ребристая 1,5 м </t>
  </si>
  <si>
    <t>Доска наклонная ребристая 2м</t>
  </si>
  <si>
    <t xml:space="preserve">Лестница навесная с зацепами </t>
  </si>
  <si>
    <t xml:space="preserve">Канат для перетягивания 5м </t>
  </si>
  <si>
    <t xml:space="preserve">Канат для лазания  2 м. </t>
  </si>
  <si>
    <t xml:space="preserve">Канат для лазания  3м. </t>
  </si>
  <si>
    <t>Канат для лазания с узлами   2,3м.</t>
  </si>
  <si>
    <t xml:space="preserve">Канат для лазания с узлами   3м. </t>
  </si>
  <si>
    <t>Сетка баскетбольная</t>
  </si>
  <si>
    <t>Кольцо баскетбольное метал №3</t>
  </si>
  <si>
    <t xml:space="preserve">Щит баскетбольный </t>
  </si>
  <si>
    <t xml:space="preserve">Щит для метания в цель </t>
  </si>
  <si>
    <t>Мешочек с грузом малый 70 гр.</t>
  </si>
  <si>
    <t>Мешочек с грузом большой 150 гр.</t>
  </si>
  <si>
    <t>Обруч гимнастический 1000 мм</t>
  </si>
  <si>
    <t xml:space="preserve">Обруч гимнастический 700 мм </t>
  </si>
  <si>
    <t xml:space="preserve">Обруч гимнастический 900 мм </t>
  </si>
  <si>
    <t xml:space="preserve">Палка гимнастическая 1000 мм </t>
  </si>
  <si>
    <t xml:space="preserve">Палка гимнастическая 700 мм </t>
  </si>
  <si>
    <t xml:space="preserve">Скакалка 1, 8м  </t>
  </si>
  <si>
    <t xml:space="preserve">Скакалка 2,5 м </t>
  </si>
  <si>
    <t xml:space="preserve">Скакалка 3, 8м  </t>
  </si>
  <si>
    <t xml:space="preserve">Стойки для прыжков в высоту </t>
  </si>
  <si>
    <t>Скамейка гимнастическая 1,5 м ( мягкая)</t>
  </si>
  <si>
    <t xml:space="preserve">Скамейка гимнастическая 2 м </t>
  </si>
  <si>
    <t>Скамейка гимнастическая 2 м ( мягкая)</t>
  </si>
  <si>
    <t xml:space="preserve">Скамейка гимнастическая 2,5 м </t>
  </si>
  <si>
    <t>Скамейка гимнастическая 2,5 м (мягкая)</t>
  </si>
  <si>
    <t xml:space="preserve">Скамейка гимнастическая 3,0 м </t>
  </si>
  <si>
    <t>Скамейка гимнастическая 3,0 м (мягкая)</t>
  </si>
  <si>
    <t xml:space="preserve">Балансир-круг детский </t>
  </si>
  <si>
    <t>Корзина для заброса мячей "Веселые старты"  540мм</t>
  </si>
  <si>
    <t>Корзина для заброса мячей "Веселые старты"  750мм</t>
  </si>
  <si>
    <t xml:space="preserve">Флажок спортивный на стойке </t>
  </si>
  <si>
    <t xml:space="preserve">Контейнер для спортивного инвентаря </t>
  </si>
  <si>
    <t xml:space="preserve">Уголок для спортивного инвентаря </t>
  </si>
  <si>
    <t>Мешочек с грузом большой 140 гр.</t>
  </si>
  <si>
    <t>БАСКЕТБОЛ</t>
  </si>
  <si>
    <t>ГИМНАСТИКА</t>
  </si>
  <si>
    <t>Бревна гимнастические</t>
  </si>
  <si>
    <t>Дополнительный инвентарь</t>
  </si>
  <si>
    <t>Диски "Здоровье"</t>
  </si>
  <si>
    <t>Канаты</t>
  </si>
  <si>
    <t>Маты</t>
  </si>
  <si>
    <t>Медицинболы</t>
  </si>
  <si>
    <t>Медицинбол 0,5 кг (тент, рез. крошка)</t>
  </si>
  <si>
    <t>Медицинбол 1 кг (тент, рез. крошка)</t>
  </si>
  <si>
    <t>Медицинбол 1,5 кг (тент, рез. крошка)</t>
  </si>
  <si>
    <t>Медицинбол 2 кг (тент, рез. крошка)</t>
  </si>
  <si>
    <t>Артикул</t>
  </si>
  <si>
    <t>ЮП1013</t>
  </si>
  <si>
    <t>ЮП1015</t>
  </si>
  <si>
    <t>ЮП1011</t>
  </si>
  <si>
    <t>Обручи гимнастические</t>
  </si>
  <si>
    <t>Палки гимнастические</t>
  </si>
  <si>
    <t>ЮП1019</t>
  </si>
  <si>
    <t>ЮП0000</t>
  </si>
  <si>
    <t>Скакалки</t>
  </si>
  <si>
    <t>Скамейки гимнастические</t>
  </si>
  <si>
    <t>Стенки гимнастические</t>
  </si>
  <si>
    <t>ИГРОВОЕ ОБОРУДОВАНИЕ и ИНВЕНТАРЬ</t>
  </si>
  <si>
    <t>Городки</t>
  </si>
  <si>
    <t>Балансиры и дорожки</t>
  </si>
  <si>
    <t>У718</t>
  </si>
  <si>
    <t xml:space="preserve">У705 </t>
  </si>
  <si>
    <t>Игровое оборудование</t>
  </si>
  <si>
    <t>Кольцеброс</t>
  </si>
  <si>
    <t>ТРЕНАЖЕРЫ</t>
  </si>
  <si>
    <t>СПОРТИВНЫЕ КОМПЛЕКСЫ</t>
  </si>
  <si>
    <t>Метание в цель</t>
  </si>
  <si>
    <t xml:space="preserve">Дуги для подлезания </t>
  </si>
  <si>
    <t>Оборудование для "Веселых стартов"</t>
  </si>
  <si>
    <t>МЯЧИ</t>
  </si>
  <si>
    <t>Мячи резиновые</t>
  </si>
  <si>
    <t>Мячи прыгуны</t>
  </si>
  <si>
    <t>Подвижные игры</t>
  </si>
  <si>
    <t>У622</t>
  </si>
  <si>
    <t>У621</t>
  </si>
  <si>
    <t>У472</t>
  </si>
  <si>
    <t>AL100545</t>
  </si>
  <si>
    <t>SS1020</t>
  </si>
  <si>
    <t>У738</t>
  </si>
  <si>
    <t>ЮП7004</t>
  </si>
  <si>
    <t>ЮП7003</t>
  </si>
  <si>
    <t>ЮП7002</t>
  </si>
  <si>
    <t>Скамейка гимнастическая 1,5 м (мет. ножки)</t>
  </si>
  <si>
    <t xml:space="preserve">Палочка эстафетная деревянная (комплект 6 шт.)  </t>
  </si>
  <si>
    <t>Палочка эстафетная игровая (комплект 8 шт.)</t>
  </si>
  <si>
    <t xml:space="preserve">Тоннель для подлезания с двумя обручами, длина - 2,5 м., диаметр - 750 мм                          </t>
  </si>
  <si>
    <t xml:space="preserve">Тоннель с обручем, длина - 3,5 м., диаметр - 900 мм </t>
  </si>
  <si>
    <t>B00013</t>
  </si>
  <si>
    <t>ЮП1.8</t>
  </si>
  <si>
    <t>ЮП2010</t>
  </si>
  <si>
    <t>ЮП3.8</t>
  </si>
  <si>
    <t>Мат гимнастический 0,5х1,0х0,1м цветной  (искусственная кожа)</t>
  </si>
  <si>
    <t>Мат гимнастический 1,0х1,0х0,1м цветной  (искусственная кожа)</t>
  </si>
  <si>
    <t xml:space="preserve">Контейнер для мячей на колесиках </t>
  </si>
  <si>
    <t xml:space="preserve">Мат гимнастический 0,5х1,0х0,08м цветной  (искусственная кожа)         </t>
  </si>
  <si>
    <t>Мат гимнастический 2,0х1,0х0,1м цветной (искусственная кожа)</t>
  </si>
  <si>
    <t>Мат гимнастический 1,0х1,0х0,08м цветной (искусственная кожа)</t>
  </si>
  <si>
    <t>Мат гимнастический 1,5х1,0х0,08м цветной  (искусственная кожа)</t>
  </si>
  <si>
    <t>Мат гимнастический 2,0х1,0х0,08м цветной  (искусственная кожа)</t>
  </si>
  <si>
    <t>Гантели пластмассовые с наполнителем</t>
  </si>
  <si>
    <t>Мяч-попрыгун TORRES</t>
  </si>
  <si>
    <r>
      <rPr>
        <b/>
        <sz val="11"/>
        <color indexed="10"/>
        <rFont val="Times New Roman"/>
        <family val="1"/>
        <charset val="204"/>
      </rPr>
      <t xml:space="preserve">ВНИМАНИЕ! Цены носят информационный характер.      </t>
    </r>
    <r>
      <rPr>
        <b/>
        <sz val="8"/>
        <color indexed="10"/>
        <rFont val="Times New Roman"/>
        <family val="1"/>
        <charset val="204"/>
      </rPr>
      <t xml:space="preserve">                                                                                  Действующие цены уточняйте у менеджера </t>
    </r>
  </si>
  <si>
    <t>МАРТ 2021</t>
  </si>
  <si>
    <t>70959/6173</t>
  </si>
  <si>
    <t>70895/6173</t>
  </si>
  <si>
    <t>70896/6173</t>
  </si>
  <si>
    <r>
      <t xml:space="preserve">Игровой набор Городки </t>
    </r>
    <r>
      <rPr>
        <b/>
        <sz val="10"/>
        <color indexed="8"/>
        <rFont val="Times New Roman"/>
        <family val="1"/>
        <charset val="204"/>
      </rPr>
      <t>SALE</t>
    </r>
  </si>
  <si>
    <r>
      <t xml:space="preserve">Игровой набор "Классики простые" </t>
    </r>
    <r>
      <rPr>
        <b/>
        <sz val="10"/>
        <color indexed="8"/>
        <rFont val="Times New Roman"/>
        <family val="1"/>
        <charset val="204"/>
      </rPr>
      <t>SALE</t>
    </r>
  </si>
</sst>
</file>

<file path=xl/styles.xml><?xml version="1.0" encoding="utf-8"?>
<styleSheet xmlns="http://schemas.openxmlformats.org/spreadsheetml/2006/main">
  <numFmts count="1">
    <numFmt numFmtId="178" formatCode="#,##0.00_р_."/>
  </numFmts>
  <fonts count="20"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1" fontId="0" fillId="0" borderId="2" xfId="0" applyNumberFormat="1" applyBorder="1" applyAlignment="1" applyProtection="1">
      <alignment horizontal="center" vertical="center" wrapText="1"/>
      <protection hidden="1"/>
    </xf>
    <xf numFmtId="1" fontId="0" fillId="0" borderId="3" xfId="0" applyNumberFormat="1" applyBorder="1" applyAlignment="1" applyProtection="1">
      <alignment vertical="center" wrapText="1"/>
      <protection hidden="1"/>
    </xf>
    <xf numFmtId="1" fontId="0" fillId="0" borderId="3" xfId="0" applyNumberFormat="1" applyBorder="1" applyAlignment="1" applyProtection="1">
      <alignment wrapText="1"/>
      <protection hidden="1"/>
    </xf>
    <xf numFmtId="1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5" xfId="0" applyNumberFormat="1" applyBorder="1" applyAlignment="1" applyProtection="1">
      <alignment horizontal="center" vertical="center" wrapText="1"/>
      <protection hidden="1"/>
    </xf>
    <xf numFmtId="1" fontId="0" fillId="0" borderId="0" xfId="0" applyNumberFormat="1" applyBorder="1" applyAlignment="1" applyProtection="1">
      <alignment vertical="center" wrapText="1"/>
      <protection hidden="1"/>
    </xf>
    <xf numFmtId="1" fontId="0" fillId="0" borderId="0" xfId="0" applyNumberFormat="1" applyBorder="1" applyAlignment="1" applyProtection="1">
      <alignment wrapText="1"/>
      <protection hidden="1"/>
    </xf>
    <xf numFmtId="1" fontId="5" fillId="0" borderId="6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7" xfId="0" applyNumberFormat="1" applyBorder="1" applyAlignment="1" applyProtection="1">
      <alignment horizontal="center" vertical="center" wrapText="1"/>
      <protection hidden="1"/>
    </xf>
    <xf numFmtId="1" fontId="0" fillId="0" borderId="8" xfId="0" applyNumberFormat="1" applyBorder="1" applyAlignment="1" applyProtection="1">
      <alignment vertical="center" wrapText="1"/>
      <protection hidden="1"/>
    </xf>
    <xf numFmtId="1" fontId="0" fillId="0" borderId="8" xfId="0" applyNumberFormat="1" applyBorder="1" applyAlignment="1" applyProtection="1">
      <alignment wrapText="1"/>
      <protection hidden="1"/>
    </xf>
    <xf numFmtId="1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7" fontId="10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7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178" fontId="4" fillId="0" borderId="1" xfId="0" applyNumberFormat="1" applyFont="1" applyFill="1" applyBorder="1" applyAlignment="1" applyProtection="1">
      <alignment horizontal="center" vertical="center"/>
      <protection hidden="1"/>
    </xf>
    <xf numFmtId="49" fontId="17" fillId="3" borderId="1" xfId="1" applyNumberFormat="1" applyFont="1" applyFill="1" applyBorder="1" applyAlignment="1" applyProtection="1">
      <alignment horizontal="center" vertical="center"/>
      <protection hidden="1"/>
    </xf>
    <xf numFmtId="49" fontId="15" fillId="3" borderId="1" xfId="1" applyNumberFormat="1" applyFont="1" applyFill="1" applyBorder="1" applyAlignment="1" applyProtection="1">
      <alignment horizontal="center" vertical="center"/>
      <protection hidden="1"/>
    </xf>
    <xf numFmtId="49" fontId="12" fillId="2" borderId="1" xfId="1" applyNumberFormat="1" applyFont="1" applyFill="1" applyBorder="1" applyAlignment="1" applyProtection="1">
      <alignment horizontal="center" vertical="center"/>
      <protection hidden="1"/>
    </xf>
    <xf numFmtId="0" fontId="12" fillId="2" borderId="1" xfId="1" applyFont="1" applyFill="1" applyBorder="1" applyAlignment="1" applyProtection="1">
      <alignment vertical="center" wrapText="1"/>
      <protection hidden="1"/>
    </xf>
    <xf numFmtId="0" fontId="12" fillId="2" borderId="1" xfId="0" applyFont="1" applyFill="1" applyBorder="1" applyProtection="1"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2" fontId="12" fillId="2" borderId="1" xfId="0" applyNumberFormat="1" applyFont="1" applyFill="1" applyBorder="1" applyAlignment="1" applyProtection="1">
      <alignment horizontal="center" vertical="center"/>
      <protection hidden="1"/>
    </xf>
    <xf numFmtId="2" fontId="12" fillId="0" borderId="1" xfId="0" applyNumberFormat="1" applyFont="1" applyBorder="1" applyAlignment="1" applyProtection="1">
      <alignment horizontal="center" vertical="center"/>
      <protection hidden="1"/>
    </xf>
    <xf numFmtId="178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17" fillId="3" borderId="1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178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178" fontId="12" fillId="0" borderId="1" xfId="0" applyNumberFormat="1" applyFont="1" applyFill="1" applyBorder="1" applyAlignment="1" applyProtection="1">
      <alignment horizontal="center" vertical="center"/>
      <protection hidden="1"/>
    </xf>
    <xf numFmtId="178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7" fillId="2" borderId="1" xfId="1" applyNumberFormat="1" applyFont="1" applyFill="1" applyBorder="1" applyAlignment="1" applyProtection="1">
      <alignment horizontal="center" vertical="center"/>
      <protection hidden="1"/>
    </xf>
    <xf numFmtId="49" fontId="15" fillId="2" borderId="1" xfId="1" applyNumberFormat="1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Protection="1"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18" fillId="2" borderId="1" xfId="0" applyFont="1" applyFill="1" applyBorder="1" applyAlignment="1" applyProtection="1">
      <alignment horizontal="center"/>
      <protection hidden="1"/>
    </xf>
    <xf numFmtId="0" fontId="12" fillId="2" borderId="1" xfId="0" applyFont="1" applyFill="1" applyBorder="1" applyAlignment="1" applyProtection="1">
      <alignment vertical="center" wrapText="1"/>
      <protection hidden="1"/>
    </xf>
    <xf numFmtId="0" fontId="12" fillId="2" borderId="1" xfId="1" applyFont="1" applyFill="1" applyBorder="1" applyAlignment="1" applyProtection="1">
      <alignment horizontal="left" vertical="center" wrapText="1"/>
      <protection hidden="1"/>
    </xf>
    <xf numFmtId="2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49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1" applyFont="1" applyFill="1" applyBorder="1" applyAlignment="1" applyProtection="1">
      <alignment vertical="center" wrapText="1"/>
      <protection hidden="1"/>
    </xf>
    <xf numFmtId="0" fontId="12" fillId="0" borderId="1" xfId="0" applyFont="1" applyFill="1" applyBorder="1" applyProtection="1"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49" fontId="17" fillId="0" borderId="1" xfId="1" applyNumberFormat="1" applyFont="1" applyFill="1" applyBorder="1" applyAlignment="1" applyProtection="1">
      <alignment horizontal="center" vertical="center"/>
      <protection hidden="1"/>
    </xf>
    <xf numFmtId="49" fontId="15" fillId="0" borderId="1" xfId="1" applyNumberFormat="1" applyFont="1" applyFill="1" applyBorder="1" applyAlignment="1" applyProtection="1">
      <alignment horizontal="center" vertical="center"/>
      <protection hidden="1"/>
    </xf>
    <xf numFmtId="0" fontId="18" fillId="2" borderId="1" xfId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Protection="1">
      <protection hidden="1"/>
    </xf>
    <xf numFmtId="0" fontId="19" fillId="0" borderId="0" xfId="0" applyFont="1" applyProtection="1">
      <protection hidden="1"/>
    </xf>
    <xf numFmtId="178" fontId="13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178" fontId="5" fillId="0" borderId="0" xfId="0" applyNumberFormat="1" applyFont="1" applyFill="1" applyAlignment="1" applyProtection="1">
      <alignment horizontal="center" vertical="center"/>
      <protection hidden="1"/>
    </xf>
  </cellXfs>
  <cellStyles count="2">
    <cellStyle name="Обычный" xfId="0" builtinId="0"/>
    <cellStyle name="Обычный_Кабинеты физики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7" Type="http://schemas.openxmlformats.org/officeDocument/2006/relationships/image" Target="../media/image7.jpeg"/><Relationship Id="rId71" Type="http://schemas.openxmlformats.org/officeDocument/2006/relationships/image" Target="../media/image71.emf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png"/><Relationship Id="rId88" Type="http://schemas.openxmlformats.org/officeDocument/2006/relationships/image" Target="../media/image88.jpeg"/><Relationship Id="rId91" Type="http://schemas.openxmlformats.org/officeDocument/2006/relationships/image" Target="../media/image91.pn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169</xdr:row>
      <xdr:rowOff>57150</xdr:rowOff>
    </xdr:from>
    <xdr:to>
      <xdr:col>2</xdr:col>
      <xdr:colOff>771525</xdr:colOff>
      <xdr:row>169</xdr:row>
      <xdr:rowOff>466725</xdr:rowOff>
    </xdr:to>
    <xdr:pic>
      <xdr:nvPicPr>
        <xdr:cNvPr id="91249" name="Рисунок 148" descr="C:\Documents and Settings\kulikova\Рабочий стол\Фото спорт для сайта\Спорт Смол\1617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7958" t="2817" r="17606"/>
        <a:stretch>
          <a:fillRect/>
        </a:stretch>
      </xdr:blipFill>
      <xdr:spPr bwMode="auto">
        <a:xfrm>
          <a:off x="2762250" y="78057375"/>
          <a:ext cx="4381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168</xdr:row>
      <xdr:rowOff>38100</xdr:rowOff>
    </xdr:from>
    <xdr:to>
      <xdr:col>2</xdr:col>
      <xdr:colOff>847725</xdr:colOff>
      <xdr:row>168</xdr:row>
      <xdr:rowOff>457200</xdr:rowOff>
    </xdr:to>
    <xdr:pic>
      <xdr:nvPicPr>
        <xdr:cNvPr id="91250" name="Рисунок 148" descr="C:\Documents and Settings\kulikova\Рабочий стол\1619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33675" y="77504925"/>
          <a:ext cx="5429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504825</xdr:colOff>
      <xdr:row>24</xdr:row>
      <xdr:rowOff>47625</xdr:rowOff>
    </xdr:from>
    <xdr:to>
      <xdr:col>2</xdr:col>
      <xdr:colOff>790575</xdr:colOff>
      <xdr:row>24</xdr:row>
      <xdr:rowOff>266700</xdr:rowOff>
    </xdr:to>
    <xdr:pic>
      <xdr:nvPicPr>
        <xdr:cNvPr id="91251" name="Рисунок 199" descr="C:\Documents and Settings\kulikova\Рабочий стол\Фото спорт для сайта\Спорт Смол\мяч 3 баскетболь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33700" y="9372600"/>
          <a:ext cx="2857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419100</xdr:colOff>
      <xdr:row>26</xdr:row>
      <xdr:rowOff>47625</xdr:rowOff>
    </xdr:from>
    <xdr:to>
      <xdr:col>2</xdr:col>
      <xdr:colOff>828675</xdr:colOff>
      <xdr:row>26</xdr:row>
      <xdr:rowOff>323850</xdr:rowOff>
    </xdr:to>
    <xdr:pic>
      <xdr:nvPicPr>
        <xdr:cNvPr id="91252" name="Рисунок 200" descr="C:\Documents and Settings\kulikova\Рабочий стол\Фото спорт для сайта\Спорт Смол\щит 2_smal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15141"/>
        <a:stretch>
          <a:fillRect/>
        </a:stretch>
      </xdr:blipFill>
      <xdr:spPr bwMode="auto">
        <a:xfrm>
          <a:off x="2847975" y="10448925"/>
          <a:ext cx="4095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22</xdr:row>
      <xdr:rowOff>47625</xdr:rowOff>
    </xdr:from>
    <xdr:to>
      <xdr:col>2</xdr:col>
      <xdr:colOff>838200</xdr:colOff>
      <xdr:row>22</xdr:row>
      <xdr:rowOff>266700</xdr:rowOff>
    </xdr:to>
    <xdr:pic>
      <xdr:nvPicPr>
        <xdr:cNvPr id="91253" name="Рисунок 201" descr="C:\Documents and Settings\kulikova\Рабочий стол\Фото спорт для сайта\Спорт Смол\кольцо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21478" b="19014"/>
        <a:stretch>
          <a:fillRect/>
        </a:stretch>
      </xdr:blipFill>
      <xdr:spPr bwMode="auto">
        <a:xfrm>
          <a:off x="2895600" y="8305800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504825</xdr:colOff>
      <xdr:row>23</xdr:row>
      <xdr:rowOff>76200</xdr:rowOff>
    </xdr:from>
    <xdr:to>
      <xdr:col>2</xdr:col>
      <xdr:colOff>857250</xdr:colOff>
      <xdr:row>23</xdr:row>
      <xdr:rowOff>247650</xdr:rowOff>
    </xdr:to>
    <xdr:pic>
      <xdr:nvPicPr>
        <xdr:cNvPr id="91254" name="Рисунок 202" descr="C:\Documents and Settings\kulikova\Рабочий стол\Фото спорт для сайта\Спорт Смол\сетка_smal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33700" y="8867775"/>
          <a:ext cx="3524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30</xdr:row>
      <xdr:rowOff>66675</xdr:rowOff>
    </xdr:from>
    <xdr:to>
      <xdr:col>2</xdr:col>
      <xdr:colOff>781050</xdr:colOff>
      <xdr:row>30</xdr:row>
      <xdr:rowOff>247650</xdr:rowOff>
    </xdr:to>
    <xdr:pic>
      <xdr:nvPicPr>
        <xdr:cNvPr id="91255" name="Рисунок 150" descr="C:\Documents and Settings\kulikova\Рабочий стол\Фото спорт для сайта\Спорт Смол\бревног гим 2,4 м_smal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11269" b="9508"/>
        <a:stretch>
          <a:fillRect/>
        </a:stretch>
      </xdr:blipFill>
      <xdr:spPr bwMode="auto">
        <a:xfrm>
          <a:off x="2876550" y="11925300"/>
          <a:ext cx="3333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29</xdr:row>
      <xdr:rowOff>76200</xdr:rowOff>
    </xdr:from>
    <xdr:to>
      <xdr:col>2</xdr:col>
      <xdr:colOff>800100</xdr:colOff>
      <xdr:row>29</xdr:row>
      <xdr:rowOff>247650</xdr:rowOff>
    </xdr:to>
    <xdr:pic>
      <xdr:nvPicPr>
        <xdr:cNvPr id="91256" name="Рисунок 152" descr="C:\Documents and Settings\kulikova\Рабочий стол\Фото спорт для сайта\Спорт Смол\бревног гим 2,4 м_small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11269" b="9508"/>
        <a:stretch>
          <a:fillRect/>
        </a:stretch>
      </xdr:blipFill>
      <xdr:spPr bwMode="auto">
        <a:xfrm>
          <a:off x="2876550" y="11544300"/>
          <a:ext cx="3524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409575</xdr:colOff>
      <xdr:row>31</xdr:row>
      <xdr:rowOff>57150</xdr:rowOff>
    </xdr:from>
    <xdr:to>
      <xdr:col>2</xdr:col>
      <xdr:colOff>762000</xdr:colOff>
      <xdr:row>31</xdr:row>
      <xdr:rowOff>247650</xdr:rowOff>
    </xdr:to>
    <xdr:pic>
      <xdr:nvPicPr>
        <xdr:cNvPr id="91257" name="Рисунок 153" descr="C:\Documents and Settings\kulikova\Рабочий стол\Фото спорт для сайта\Спорт Смол\бревног гим 2,4 м_small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11269" b="9508"/>
        <a:stretch>
          <a:fillRect/>
        </a:stretch>
      </xdr:blipFill>
      <xdr:spPr bwMode="auto">
        <a:xfrm>
          <a:off x="2838450" y="12296775"/>
          <a:ext cx="3524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409575</xdr:colOff>
      <xdr:row>38</xdr:row>
      <xdr:rowOff>47625</xdr:rowOff>
    </xdr:from>
    <xdr:to>
      <xdr:col>2</xdr:col>
      <xdr:colOff>819150</xdr:colOff>
      <xdr:row>38</xdr:row>
      <xdr:rowOff>266700</xdr:rowOff>
    </xdr:to>
    <xdr:pic>
      <xdr:nvPicPr>
        <xdr:cNvPr id="91258" name="Рисунок 242" descr="C:\Documents and Settings\kulikova\Рабочий стол\Фото спорт для сайта\Спорт Смол\уголок для спортивного инвентаря фанера_small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38450" y="14725650"/>
          <a:ext cx="4095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419100</xdr:colOff>
      <xdr:row>36</xdr:row>
      <xdr:rowOff>66675</xdr:rowOff>
    </xdr:from>
    <xdr:to>
      <xdr:col>2</xdr:col>
      <xdr:colOff>857250</xdr:colOff>
      <xdr:row>36</xdr:row>
      <xdr:rowOff>295275</xdr:rowOff>
    </xdr:to>
    <xdr:pic>
      <xdr:nvPicPr>
        <xdr:cNvPr id="91259" name="Рисунок 241" descr="C:\Documents and Settings\kulikova\Рабочий стол\Фото спорт для сайта\Спорт Смол\контейнер для мячей металл_small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9508" t="7512" r="13028"/>
        <a:stretch>
          <a:fillRect/>
        </a:stretch>
      </xdr:blipFill>
      <xdr:spPr bwMode="auto">
        <a:xfrm>
          <a:off x="2847975" y="13982700"/>
          <a:ext cx="43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371475</xdr:colOff>
      <xdr:row>40</xdr:row>
      <xdr:rowOff>38100</xdr:rowOff>
    </xdr:from>
    <xdr:to>
      <xdr:col>2</xdr:col>
      <xdr:colOff>952500</xdr:colOff>
      <xdr:row>40</xdr:row>
      <xdr:rowOff>257175</xdr:rowOff>
    </xdr:to>
    <xdr:pic>
      <xdr:nvPicPr>
        <xdr:cNvPr id="91260" name="Рисунок 174" descr="C:\Documents and Settings\kulikova\Рабочий стол\Фото спорт для сайта\Спорт Смол\канат лаз_small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00350" y="15363825"/>
          <a:ext cx="5810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361950</xdr:colOff>
      <xdr:row>41</xdr:row>
      <xdr:rowOff>38100</xdr:rowOff>
    </xdr:from>
    <xdr:to>
      <xdr:col>2</xdr:col>
      <xdr:colOff>971550</xdr:colOff>
      <xdr:row>41</xdr:row>
      <xdr:rowOff>257175</xdr:rowOff>
    </xdr:to>
    <xdr:pic>
      <xdr:nvPicPr>
        <xdr:cNvPr id="91261" name="Рисунок 175" descr="C:\Documents and Settings\kulikova\Рабочий стол\Фото спорт для сайта\Спорт Смол\канат лаз_small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790825" y="15744825"/>
          <a:ext cx="609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42</xdr:row>
      <xdr:rowOff>57150</xdr:rowOff>
    </xdr:from>
    <xdr:to>
      <xdr:col>2</xdr:col>
      <xdr:colOff>828675</xdr:colOff>
      <xdr:row>42</xdr:row>
      <xdr:rowOff>257175</xdr:rowOff>
    </xdr:to>
    <xdr:pic>
      <xdr:nvPicPr>
        <xdr:cNvPr id="91262" name="Рисунок 177" descr="C:\Documents and Settings\kulikova\Рабочий стол\Фото спорт для сайта\Спорт Смол\канат с узлами_small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9390" t="8803" r="11737" b="8450"/>
        <a:stretch>
          <a:fillRect/>
        </a:stretch>
      </xdr:blipFill>
      <xdr:spPr bwMode="auto">
        <a:xfrm>
          <a:off x="2876550" y="16154400"/>
          <a:ext cx="3810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43</xdr:row>
      <xdr:rowOff>57150</xdr:rowOff>
    </xdr:from>
    <xdr:to>
      <xdr:col>2</xdr:col>
      <xdr:colOff>809625</xdr:colOff>
      <xdr:row>43</xdr:row>
      <xdr:rowOff>257175</xdr:rowOff>
    </xdr:to>
    <xdr:pic>
      <xdr:nvPicPr>
        <xdr:cNvPr id="91263" name="Рисунок 178" descr="C:\Documents and Settings\kulikova\Рабочий стол\Фото спорт для сайта\Спорт Смол\канат с узлами_small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 l="9390" t="8803" r="11737" b="8450"/>
        <a:stretch>
          <a:fillRect/>
        </a:stretch>
      </xdr:blipFill>
      <xdr:spPr bwMode="auto">
        <a:xfrm>
          <a:off x="2809875" y="16535400"/>
          <a:ext cx="428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409575</xdr:colOff>
      <xdr:row>44</xdr:row>
      <xdr:rowOff>28575</xdr:rowOff>
    </xdr:from>
    <xdr:to>
      <xdr:col>2</xdr:col>
      <xdr:colOff>809625</xdr:colOff>
      <xdr:row>44</xdr:row>
      <xdr:rowOff>247650</xdr:rowOff>
    </xdr:to>
    <xdr:pic>
      <xdr:nvPicPr>
        <xdr:cNvPr id="91264" name="Рисунок 179" descr="C:\Documents and Settings\kulikova\Рабочий стол\Фото спорт для сайта\Спорт Смол\канат_small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t="11111" r="6339" b="8995"/>
        <a:stretch>
          <a:fillRect/>
        </a:stretch>
      </xdr:blipFill>
      <xdr:spPr bwMode="auto">
        <a:xfrm>
          <a:off x="2838450" y="16887825"/>
          <a:ext cx="400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47</xdr:row>
      <xdr:rowOff>47625</xdr:rowOff>
    </xdr:from>
    <xdr:to>
      <xdr:col>2</xdr:col>
      <xdr:colOff>876300</xdr:colOff>
      <xdr:row>47</xdr:row>
      <xdr:rowOff>419100</xdr:rowOff>
    </xdr:to>
    <xdr:pic>
      <xdr:nvPicPr>
        <xdr:cNvPr id="9126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724150" y="18087975"/>
          <a:ext cx="581025" cy="371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266700</xdr:colOff>
      <xdr:row>49</xdr:row>
      <xdr:rowOff>38100</xdr:rowOff>
    </xdr:from>
    <xdr:to>
      <xdr:col>2</xdr:col>
      <xdr:colOff>876300</xdr:colOff>
      <xdr:row>49</xdr:row>
      <xdr:rowOff>390525</xdr:rowOff>
    </xdr:to>
    <xdr:pic>
      <xdr:nvPicPr>
        <xdr:cNvPr id="91266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695575" y="19145250"/>
          <a:ext cx="609600" cy="3524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314325</xdr:colOff>
      <xdr:row>51</xdr:row>
      <xdr:rowOff>38100</xdr:rowOff>
    </xdr:from>
    <xdr:to>
      <xdr:col>2</xdr:col>
      <xdr:colOff>962025</xdr:colOff>
      <xdr:row>51</xdr:row>
      <xdr:rowOff>428625</xdr:rowOff>
    </xdr:to>
    <xdr:pic>
      <xdr:nvPicPr>
        <xdr:cNvPr id="91267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743200" y="20212050"/>
          <a:ext cx="64770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285750</xdr:colOff>
      <xdr:row>53</xdr:row>
      <xdr:rowOff>47625</xdr:rowOff>
    </xdr:from>
    <xdr:to>
      <xdr:col>2</xdr:col>
      <xdr:colOff>904875</xdr:colOff>
      <xdr:row>53</xdr:row>
      <xdr:rowOff>409575</xdr:rowOff>
    </xdr:to>
    <xdr:pic>
      <xdr:nvPicPr>
        <xdr:cNvPr id="91268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714625" y="21288375"/>
          <a:ext cx="619125" cy="361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323850</xdr:colOff>
      <xdr:row>59</xdr:row>
      <xdr:rowOff>38100</xdr:rowOff>
    </xdr:from>
    <xdr:to>
      <xdr:col>2</xdr:col>
      <xdr:colOff>876300</xdr:colOff>
      <xdr:row>59</xdr:row>
      <xdr:rowOff>409575</xdr:rowOff>
    </xdr:to>
    <xdr:pic>
      <xdr:nvPicPr>
        <xdr:cNvPr id="91269" name="Рисунок 179" descr="C:\Documents and Settings\kulikova\Рабочий стол\Фото спорт для сайта\Спорт Смол\мат складной иск кожа 2 х1х0,08_small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l="18311" t="17371" r="10211" b="9390"/>
        <a:stretch>
          <a:fillRect/>
        </a:stretch>
      </xdr:blipFill>
      <xdr:spPr bwMode="auto">
        <a:xfrm>
          <a:off x="2752725" y="24479250"/>
          <a:ext cx="5524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342900</xdr:colOff>
      <xdr:row>61</xdr:row>
      <xdr:rowOff>38100</xdr:rowOff>
    </xdr:from>
    <xdr:to>
      <xdr:col>2</xdr:col>
      <xdr:colOff>876300</xdr:colOff>
      <xdr:row>61</xdr:row>
      <xdr:rowOff>390525</xdr:rowOff>
    </xdr:to>
    <xdr:pic>
      <xdr:nvPicPr>
        <xdr:cNvPr id="91270" name="Рисунок 181" descr="C:\Documents and Settings\kulikova\Рабочий стол\Фото спорт для сайта\Спорт Смол\мат складной иск кожа 2 х1х0,08_small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l="18311" t="17371" r="10211" b="9390"/>
        <a:stretch>
          <a:fillRect/>
        </a:stretch>
      </xdr:blipFill>
      <xdr:spPr bwMode="auto">
        <a:xfrm>
          <a:off x="2771775" y="25546050"/>
          <a:ext cx="533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55</xdr:row>
      <xdr:rowOff>47625</xdr:rowOff>
    </xdr:from>
    <xdr:to>
      <xdr:col>2</xdr:col>
      <xdr:colOff>895350</xdr:colOff>
      <xdr:row>55</xdr:row>
      <xdr:rowOff>409575</xdr:rowOff>
    </xdr:to>
    <xdr:pic>
      <xdr:nvPicPr>
        <xdr:cNvPr id="9127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724150" y="22355175"/>
          <a:ext cx="600075" cy="361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276225</xdr:colOff>
      <xdr:row>58</xdr:row>
      <xdr:rowOff>47625</xdr:rowOff>
    </xdr:from>
    <xdr:to>
      <xdr:col>2</xdr:col>
      <xdr:colOff>866775</xdr:colOff>
      <xdr:row>58</xdr:row>
      <xdr:rowOff>390525</xdr:rowOff>
    </xdr:to>
    <xdr:pic>
      <xdr:nvPicPr>
        <xdr:cNvPr id="9127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705100" y="23955375"/>
          <a:ext cx="590550" cy="342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371475</xdr:colOff>
      <xdr:row>64</xdr:row>
      <xdr:rowOff>114300</xdr:rowOff>
    </xdr:from>
    <xdr:to>
      <xdr:col>2</xdr:col>
      <xdr:colOff>866775</xdr:colOff>
      <xdr:row>64</xdr:row>
      <xdr:rowOff>438150</xdr:rowOff>
    </xdr:to>
    <xdr:pic>
      <xdr:nvPicPr>
        <xdr:cNvPr id="91273" name="Рисунок 183" descr="C:\Documents and Settings\kulikova\Рабочий стол\Фото спорт для сайта\Спорт Смол\медицинбол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l="11972" t="11639" r="16197" b="10052"/>
        <a:stretch>
          <a:fillRect/>
        </a:stretch>
      </xdr:blipFill>
      <xdr:spPr bwMode="auto">
        <a:xfrm>
          <a:off x="2800350" y="26955750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257175</xdr:colOff>
      <xdr:row>65</xdr:row>
      <xdr:rowOff>28575</xdr:rowOff>
    </xdr:from>
    <xdr:to>
      <xdr:col>2</xdr:col>
      <xdr:colOff>876300</xdr:colOff>
      <xdr:row>65</xdr:row>
      <xdr:rowOff>381000</xdr:rowOff>
    </xdr:to>
    <xdr:pic>
      <xdr:nvPicPr>
        <xdr:cNvPr id="91274" name="Рисунок 184" descr="C:\Documents and Settings\kulikova\Рабочий стол\Фото спорт для сайта\Спорт Смол\медицинбол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l="11972" t="11639" r="16197" b="10052"/>
        <a:stretch>
          <a:fillRect/>
        </a:stretch>
      </xdr:blipFill>
      <xdr:spPr bwMode="auto">
        <a:xfrm>
          <a:off x="2686050" y="27403425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66</xdr:row>
      <xdr:rowOff>38100</xdr:rowOff>
    </xdr:from>
    <xdr:to>
      <xdr:col>2</xdr:col>
      <xdr:colOff>914400</xdr:colOff>
      <xdr:row>66</xdr:row>
      <xdr:rowOff>419100</xdr:rowOff>
    </xdr:to>
    <xdr:pic>
      <xdr:nvPicPr>
        <xdr:cNvPr id="91275" name="Рисунок 185" descr="C:\Documents and Settings\kulikova\Рабочий стол\Фото спорт для сайта\Спорт Смол\медицинбол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l="11972" t="11639" r="16197" b="10052"/>
        <a:stretch>
          <a:fillRect/>
        </a:stretch>
      </xdr:blipFill>
      <xdr:spPr bwMode="auto">
        <a:xfrm>
          <a:off x="2714625" y="27946350"/>
          <a:ext cx="6286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276225</xdr:colOff>
      <xdr:row>67</xdr:row>
      <xdr:rowOff>47625</xdr:rowOff>
    </xdr:from>
    <xdr:to>
      <xdr:col>2</xdr:col>
      <xdr:colOff>895350</xdr:colOff>
      <xdr:row>67</xdr:row>
      <xdr:rowOff>400050</xdr:rowOff>
    </xdr:to>
    <xdr:pic>
      <xdr:nvPicPr>
        <xdr:cNvPr id="91276" name="Рисунок 186" descr="C:\Documents and Settings\kulikova\Рабочий стол\Фото спорт для сайта\Спорт Смол\медицинбол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l="11972" t="11639" r="16197" b="10052"/>
        <a:stretch>
          <a:fillRect/>
        </a:stretch>
      </xdr:blipFill>
      <xdr:spPr bwMode="auto">
        <a:xfrm>
          <a:off x="2705100" y="28489275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276225</xdr:colOff>
      <xdr:row>68</xdr:row>
      <xdr:rowOff>28575</xdr:rowOff>
    </xdr:from>
    <xdr:to>
      <xdr:col>2</xdr:col>
      <xdr:colOff>933450</xdr:colOff>
      <xdr:row>68</xdr:row>
      <xdr:rowOff>409575</xdr:rowOff>
    </xdr:to>
    <xdr:pic>
      <xdr:nvPicPr>
        <xdr:cNvPr id="91277" name="Рисунок 187" descr="C:\Documents and Settings\kulikova\Рабочий стол\Фото спорт для сайта\Спорт Смол\медицинбол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l="11972" t="11639" r="16197" b="10052"/>
        <a:stretch>
          <a:fillRect/>
        </a:stretch>
      </xdr:blipFill>
      <xdr:spPr bwMode="auto">
        <a:xfrm>
          <a:off x="2705100" y="29003625"/>
          <a:ext cx="6572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69</xdr:row>
      <xdr:rowOff>38100</xdr:rowOff>
    </xdr:from>
    <xdr:to>
      <xdr:col>2</xdr:col>
      <xdr:colOff>1019175</xdr:colOff>
      <xdr:row>69</xdr:row>
      <xdr:rowOff>419100</xdr:rowOff>
    </xdr:to>
    <xdr:pic>
      <xdr:nvPicPr>
        <xdr:cNvPr id="91278" name="Рисунок 16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t="36365" b="16667"/>
        <a:stretch>
          <a:fillRect/>
        </a:stretch>
      </xdr:blipFill>
      <xdr:spPr bwMode="auto">
        <a:xfrm>
          <a:off x="2638425" y="29546550"/>
          <a:ext cx="809625" cy="381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161925</xdr:colOff>
      <xdr:row>70</xdr:row>
      <xdr:rowOff>57150</xdr:rowOff>
    </xdr:from>
    <xdr:to>
      <xdr:col>2</xdr:col>
      <xdr:colOff>962025</xdr:colOff>
      <xdr:row>70</xdr:row>
      <xdr:rowOff>409575</xdr:rowOff>
    </xdr:to>
    <xdr:pic>
      <xdr:nvPicPr>
        <xdr:cNvPr id="91279" name="Рисунок 16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t="36365" b="16667"/>
        <a:stretch>
          <a:fillRect/>
        </a:stretch>
      </xdr:blipFill>
      <xdr:spPr bwMode="auto">
        <a:xfrm>
          <a:off x="2590800" y="30099000"/>
          <a:ext cx="800100" cy="3524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171450</xdr:colOff>
      <xdr:row>71</xdr:row>
      <xdr:rowOff>47625</xdr:rowOff>
    </xdr:from>
    <xdr:to>
      <xdr:col>2</xdr:col>
      <xdr:colOff>981075</xdr:colOff>
      <xdr:row>71</xdr:row>
      <xdr:rowOff>409575</xdr:rowOff>
    </xdr:to>
    <xdr:pic>
      <xdr:nvPicPr>
        <xdr:cNvPr id="91280" name="Рисунок 16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t="36365" b="16667"/>
        <a:stretch>
          <a:fillRect/>
        </a:stretch>
      </xdr:blipFill>
      <xdr:spPr bwMode="auto">
        <a:xfrm>
          <a:off x="2600325" y="30622875"/>
          <a:ext cx="809625" cy="361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133350</xdr:colOff>
      <xdr:row>72</xdr:row>
      <xdr:rowOff>47625</xdr:rowOff>
    </xdr:from>
    <xdr:to>
      <xdr:col>2</xdr:col>
      <xdr:colOff>942975</xdr:colOff>
      <xdr:row>72</xdr:row>
      <xdr:rowOff>409575</xdr:rowOff>
    </xdr:to>
    <xdr:pic>
      <xdr:nvPicPr>
        <xdr:cNvPr id="91281" name="Рисунок 163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t="36365" b="16667"/>
        <a:stretch>
          <a:fillRect/>
        </a:stretch>
      </xdr:blipFill>
      <xdr:spPr bwMode="auto">
        <a:xfrm>
          <a:off x="2562225" y="31156275"/>
          <a:ext cx="809625" cy="361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333375</xdr:colOff>
      <xdr:row>78</xdr:row>
      <xdr:rowOff>57150</xdr:rowOff>
    </xdr:from>
    <xdr:to>
      <xdr:col>2</xdr:col>
      <xdr:colOff>809625</xdr:colOff>
      <xdr:row>78</xdr:row>
      <xdr:rowOff>409575</xdr:rowOff>
    </xdr:to>
    <xdr:pic>
      <xdr:nvPicPr>
        <xdr:cNvPr id="91282" name="Рисунок 208" descr="C:\Documents and Settings\kulikova\Рабочий стол\Фото спорт для сайта\Спорт Смол\палка гимн_small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762250" y="33832800"/>
          <a:ext cx="4762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79</xdr:row>
      <xdr:rowOff>66675</xdr:rowOff>
    </xdr:from>
    <xdr:to>
      <xdr:col>2</xdr:col>
      <xdr:colOff>800100</xdr:colOff>
      <xdr:row>79</xdr:row>
      <xdr:rowOff>400050</xdr:rowOff>
    </xdr:to>
    <xdr:pic>
      <xdr:nvPicPr>
        <xdr:cNvPr id="91283" name="Рисунок 207" descr="C:\Documents and Settings\kulikova\Рабочий стол\Фото спорт для сайта\Спорт Смол\палка гимн_small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781300" y="34375725"/>
          <a:ext cx="4476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85</xdr:row>
      <xdr:rowOff>38100</xdr:rowOff>
    </xdr:from>
    <xdr:to>
      <xdr:col>2</xdr:col>
      <xdr:colOff>876300</xdr:colOff>
      <xdr:row>85</xdr:row>
      <xdr:rowOff>409575</xdr:rowOff>
    </xdr:to>
    <xdr:pic>
      <xdr:nvPicPr>
        <xdr:cNvPr id="91284" name="Рисунок 212" descr="C:\Documents and Settings\kulikova\Рабочий стол\Фото спорт для сайта\Спорт Смол\скамейка 1,5 м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752725" y="37023675"/>
          <a:ext cx="5524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87</xdr:row>
      <xdr:rowOff>47625</xdr:rowOff>
    </xdr:from>
    <xdr:to>
      <xdr:col>2</xdr:col>
      <xdr:colOff>895350</xdr:colOff>
      <xdr:row>87</xdr:row>
      <xdr:rowOff>400050</xdr:rowOff>
    </xdr:to>
    <xdr:pic>
      <xdr:nvPicPr>
        <xdr:cNvPr id="91285" name="Рисунок 213" descr="C:\Documents and Settings\kulikova\Рабочий стол\Фото спорт для сайта\Спорт Смол\скамейка 1,5 м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752725" y="38100000"/>
          <a:ext cx="5715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276225</xdr:colOff>
      <xdr:row>89</xdr:row>
      <xdr:rowOff>47625</xdr:rowOff>
    </xdr:from>
    <xdr:to>
      <xdr:col>2</xdr:col>
      <xdr:colOff>895350</xdr:colOff>
      <xdr:row>89</xdr:row>
      <xdr:rowOff>400050</xdr:rowOff>
    </xdr:to>
    <xdr:pic>
      <xdr:nvPicPr>
        <xdr:cNvPr id="91286" name="Рисунок 216" descr="C:\Documents and Settings\kulikova\Рабочий стол\Фото спорт для сайта\Спорт Смол\скамейка 1,5 м_small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705100" y="39157275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295275</xdr:colOff>
      <xdr:row>91</xdr:row>
      <xdr:rowOff>47625</xdr:rowOff>
    </xdr:from>
    <xdr:to>
      <xdr:col>2</xdr:col>
      <xdr:colOff>895350</xdr:colOff>
      <xdr:row>91</xdr:row>
      <xdr:rowOff>400050</xdr:rowOff>
    </xdr:to>
    <xdr:pic>
      <xdr:nvPicPr>
        <xdr:cNvPr id="91287" name="Рисунок 217" descr="C:\Documents and Settings\kulikova\Рабочий стол\Фото спорт для сайта\Спорт Смол\скамейка 1,5 м_small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724150" y="40224075"/>
          <a:ext cx="600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276225</xdr:colOff>
      <xdr:row>86</xdr:row>
      <xdr:rowOff>28575</xdr:rowOff>
    </xdr:from>
    <xdr:to>
      <xdr:col>2</xdr:col>
      <xdr:colOff>923925</xdr:colOff>
      <xdr:row>86</xdr:row>
      <xdr:rowOff>419100</xdr:rowOff>
    </xdr:to>
    <xdr:pic>
      <xdr:nvPicPr>
        <xdr:cNvPr id="91288" name="Рисунок 176" descr="C:\Documents and Settings\kulikova\Рабочий стол\Фото спорт для сайта\Спорт Смол\скамейка 1,5 м м_small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 t="25926" b="31480"/>
        <a:stretch>
          <a:fillRect/>
        </a:stretch>
      </xdr:blipFill>
      <xdr:spPr bwMode="auto">
        <a:xfrm>
          <a:off x="2705100" y="37547550"/>
          <a:ext cx="6477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88</xdr:row>
      <xdr:rowOff>38100</xdr:rowOff>
    </xdr:from>
    <xdr:to>
      <xdr:col>2</xdr:col>
      <xdr:colOff>904875</xdr:colOff>
      <xdr:row>88</xdr:row>
      <xdr:rowOff>400050</xdr:rowOff>
    </xdr:to>
    <xdr:pic>
      <xdr:nvPicPr>
        <xdr:cNvPr id="91289" name="Рисунок 177" descr="C:\Documents and Settings\kulikova\Рабочий стол\Фото спорт для сайта\Спорт Смол\скамейка 1,5 м м_small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 t="25926" b="31480"/>
        <a:stretch>
          <a:fillRect/>
        </a:stretch>
      </xdr:blipFill>
      <xdr:spPr bwMode="auto">
        <a:xfrm>
          <a:off x="2752725" y="38623875"/>
          <a:ext cx="5810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295275</xdr:colOff>
      <xdr:row>90</xdr:row>
      <xdr:rowOff>47625</xdr:rowOff>
    </xdr:from>
    <xdr:to>
      <xdr:col>2</xdr:col>
      <xdr:colOff>914400</xdr:colOff>
      <xdr:row>90</xdr:row>
      <xdr:rowOff>419100</xdr:rowOff>
    </xdr:to>
    <xdr:pic>
      <xdr:nvPicPr>
        <xdr:cNvPr id="91290" name="Рисунок 178" descr="C:\Documents and Settings\kulikova\Рабочий стол\Фото спорт для сайта\Спорт Смол\скамейка 1,5 м м_small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 t="25926" b="31480"/>
        <a:stretch>
          <a:fillRect/>
        </a:stretch>
      </xdr:blipFill>
      <xdr:spPr bwMode="auto">
        <a:xfrm>
          <a:off x="2724150" y="39690675"/>
          <a:ext cx="6191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333375</xdr:colOff>
      <xdr:row>92</xdr:row>
      <xdr:rowOff>19050</xdr:rowOff>
    </xdr:from>
    <xdr:to>
      <xdr:col>2</xdr:col>
      <xdr:colOff>981075</xdr:colOff>
      <xdr:row>92</xdr:row>
      <xdr:rowOff>409575</xdr:rowOff>
    </xdr:to>
    <xdr:pic>
      <xdr:nvPicPr>
        <xdr:cNvPr id="91291" name="Рисунок 179" descr="C:\Documents and Settings\kulikova\Рабочий стол\Фото спорт для сайта\Спорт Смол\скамейка 1,5 м м_small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 t="25926" b="31480"/>
        <a:stretch>
          <a:fillRect/>
        </a:stretch>
      </xdr:blipFill>
      <xdr:spPr bwMode="auto">
        <a:xfrm>
          <a:off x="2762250" y="40728900"/>
          <a:ext cx="6477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371475</xdr:colOff>
      <xdr:row>94</xdr:row>
      <xdr:rowOff>47625</xdr:rowOff>
    </xdr:from>
    <xdr:to>
      <xdr:col>2</xdr:col>
      <xdr:colOff>695325</xdr:colOff>
      <xdr:row>94</xdr:row>
      <xdr:rowOff>419100</xdr:rowOff>
    </xdr:to>
    <xdr:pic>
      <xdr:nvPicPr>
        <xdr:cNvPr id="91292" name="Рисунок 157" descr="C:\Documents and Settings\kulikova\Рабочий стол\Фото спорт для сайта\Спорт Смол\стенка швед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800350" y="41567100"/>
          <a:ext cx="3238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371475</xdr:colOff>
      <xdr:row>95</xdr:row>
      <xdr:rowOff>38100</xdr:rowOff>
    </xdr:from>
    <xdr:to>
      <xdr:col>2</xdr:col>
      <xdr:colOff>657225</xdr:colOff>
      <xdr:row>95</xdr:row>
      <xdr:rowOff>381000</xdr:rowOff>
    </xdr:to>
    <xdr:pic>
      <xdr:nvPicPr>
        <xdr:cNvPr id="91293" name="Рисунок 158" descr="C:\Documents and Settings\kulikova\Рабочий стол\Фото спорт для сайта\Спорт Смол\стенка швед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800350" y="42090975"/>
          <a:ext cx="285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371475</xdr:colOff>
      <xdr:row>96</xdr:row>
      <xdr:rowOff>47625</xdr:rowOff>
    </xdr:from>
    <xdr:to>
      <xdr:col>2</xdr:col>
      <xdr:colOff>657225</xdr:colOff>
      <xdr:row>96</xdr:row>
      <xdr:rowOff>390525</xdr:rowOff>
    </xdr:to>
    <xdr:pic>
      <xdr:nvPicPr>
        <xdr:cNvPr id="91294" name="Рисунок 162" descr="C:\Documents and Settings\kulikova\Рабочий стол\Фото спорт для сайта\Спорт Смол\стенка швед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800350" y="42633900"/>
          <a:ext cx="285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371475</xdr:colOff>
      <xdr:row>97</xdr:row>
      <xdr:rowOff>47625</xdr:rowOff>
    </xdr:from>
    <xdr:to>
      <xdr:col>2</xdr:col>
      <xdr:colOff>657225</xdr:colOff>
      <xdr:row>97</xdr:row>
      <xdr:rowOff>390525</xdr:rowOff>
    </xdr:to>
    <xdr:pic>
      <xdr:nvPicPr>
        <xdr:cNvPr id="91295" name="Рисунок 163" descr="C:\Documents and Settings\kulikova\Рабочий стол\Фото спорт для сайта\Спорт Смол\стенка швед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800350" y="43167300"/>
          <a:ext cx="285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371475</xdr:colOff>
      <xdr:row>98</xdr:row>
      <xdr:rowOff>38100</xdr:rowOff>
    </xdr:from>
    <xdr:to>
      <xdr:col>2</xdr:col>
      <xdr:colOff>657225</xdr:colOff>
      <xdr:row>98</xdr:row>
      <xdr:rowOff>371475</xdr:rowOff>
    </xdr:to>
    <xdr:pic>
      <xdr:nvPicPr>
        <xdr:cNvPr id="91296" name="Рисунок 164" descr="C:\Documents and Settings\kulikova\Рабочий стол\Фото спорт для сайта\Спорт Смол\стенка швед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800350" y="43691175"/>
          <a:ext cx="2857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371475</xdr:colOff>
      <xdr:row>99</xdr:row>
      <xdr:rowOff>38100</xdr:rowOff>
    </xdr:from>
    <xdr:to>
      <xdr:col>2</xdr:col>
      <xdr:colOff>647700</xdr:colOff>
      <xdr:row>99</xdr:row>
      <xdr:rowOff>419100</xdr:rowOff>
    </xdr:to>
    <xdr:pic>
      <xdr:nvPicPr>
        <xdr:cNvPr id="91297" name="Рисунок 165" descr="C:\Documents and Settings\kulikova\Рабочий стол\Фото спорт для сайта\Спорт Смол\доска накло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 l="21164" t="9859" r="19048"/>
        <a:stretch>
          <a:fillRect/>
        </a:stretch>
      </xdr:blipFill>
      <xdr:spPr bwMode="auto">
        <a:xfrm>
          <a:off x="2800350" y="44224575"/>
          <a:ext cx="2762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409575</xdr:colOff>
      <xdr:row>100</xdr:row>
      <xdr:rowOff>47625</xdr:rowOff>
    </xdr:from>
    <xdr:to>
      <xdr:col>2</xdr:col>
      <xdr:colOff>657225</xdr:colOff>
      <xdr:row>100</xdr:row>
      <xdr:rowOff>381000</xdr:rowOff>
    </xdr:to>
    <xdr:pic>
      <xdr:nvPicPr>
        <xdr:cNvPr id="91298" name="Рисунок 168" descr="C:\Documents and Settings\kulikova\Рабочий стол\Фото спорт для сайта\Спорт Смол\доска накло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 l="21164" t="9859" r="19048"/>
        <a:stretch>
          <a:fillRect/>
        </a:stretch>
      </xdr:blipFill>
      <xdr:spPr bwMode="auto">
        <a:xfrm>
          <a:off x="2838450" y="44767500"/>
          <a:ext cx="2476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428625</xdr:colOff>
      <xdr:row>101</xdr:row>
      <xdr:rowOff>38100</xdr:rowOff>
    </xdr:from>
    <xdr:to>
      <xdr:col>2</xdr:col>
      <xdr:colOff>714375</xdr:colOff>
      <xdr:row>101</xdr:row>
      <xdr:rowOff>390525</xdr:rowOff>
    </xdr:to>
    <xdr:pic>
      <xdr:nvPicPr>
        <xdr:cNvPr id="91299" name="Рисунок 169" descr="C:\Documents and Settings\kulikova\Рабочий стол\Фото спорт для сайта\Спорт Смол\доска накло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 l="21164" t="9859" r="19048"/>
        <a:stretch>
          <a:fillRect/>
        </a:stretch>
      </xdr:blipFill>
      <xdr:spPr bwMode="auto">
        <a:xfrm>
          <a:off x="2857500" y="45291375"/>
          <a:ext cx="285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102</xdr:row>
      <xdr:rowOff>47625</xdr:rowOff>
    </xdr:from>
    <xdr:to>
      <xdr:col>2</xdr:col>
      <xdr:colOff>714375</xdr:colOff>
      <xdr:row>102</xdr:row>
      <xdr:rowOff>409575</xdr:rowOff>
    </xdr:to>
    <xdr:pic>
      <xdr:nvPicPr>
        <xdr:cNvPr id="91300" name="Рисунок 170" descr="C:\Documents and Settings\kulikova\Рабочий стол\Фото спорт для сайта\Спорт Смол\доска накло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 l="21164" t="9859" r="19048"/>
        <a:stretch>
          <a:fillRect/>
        </a:stretch>
      </xdr:blipFill>
      <xdr:spPr bwMode="auto">
        <a:xfrm>
          <a:off x="2886075" y="45834300"/>
          <a:ext cx="2571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103</xdr:row>
      <xdr:rowOff>38100</xdr:rowOff>
    </xdr:from>
    <xdr:to>
      <xdr:col>2</xdr:col>
      <xdr:colOff>762000</xdr:colOff>
      <xdr:row>103</xdr:row>
      <xdr:rowOff>381000</xdr:rowOff>
    </xdr:to>
    <xdr:pic>
      <xdr:nvPicPr>
        <xdr:cNvPr id="91301" name="Рисунок 171" descr="C:\Documents and Settings\kulikova\Рабочий стол\Фото спорт для сайта\Спорт Смол\доска наклонная ребристая_small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867025" y="46358175"/>
          <a:ext cx="323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419100</xdr:colOff>
      <xdr:row>104</xdr:row>
      <xdr:rowOff>57150</xdr:rowOff>
    </xdr:from>
    <xdr:to>
      <xdr:col>2</xdr:col>
      <xdr:colOff>790575</xdr:colOff>
      <xdr:row>104</xdr:row>
      <xdr:rowOff>400050</xdr:rowOff>
    </xdr:to>
    <xdr:pic>
      <xdr:nvPicPr>
        <xdr:cNvPr id="91302" name="Рисунок 172" descr="C:\Documents and Settings\kulikova\Рабочий стол\Фото спорт для сайта\Спорт Смол\доска наклонная ребристая_small.jp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847975" y="46910625"/>
          <a:ext cx="371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105</xdr:row>
      <xdr:rowOff>38100</xdr:rowOff>
    </xdr:from>
    <xdr:to>
      <xdr:col>2</xdr:col>
      <xdr:colOff>666750</xdr:colOff>
      <xdr:row>105</xdr:row>
      <xdr:rowOff>371475</xdr:rowOff>
    </xdr:to>
    <xdr:pic>
      <xdr:nvPicPr>
        <xdr:cNvPr id="91303" name="Рисунок 173" descr="C:\Documents and Settings\kulikova\Рабочий стол\Фото спорт для сайта\Спорт Смол\лестница навес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 l="10564" r="15492"/>
        <a:stretch>
          <a:fillRect/>
        </a:stretch>
      </xdr:blipFill>
      <xdr:spPr bwMode="auto">
        <a:xfrm>
          <a:off x="2895600" y="47424975"/>
          <a:ext cx="2000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342900</xdr:colOff>
      <xdr:row>111</xdr:row>
      <xdr:rowOff>28575</xdr:rowOff>
    </xdr:from>
    <xdr:to>
      <xdr:col>2</xdr:col>
      <xdr:colOff>923925</xdr:colOff>
      <xdr:row>111</xdr:row>
      <xdr:rowOff>409575</xdr:rowOff>
    </xdr:to>
    <xdr:pic>
      <xdr:nvPicPr>
        <xdr:cNvPr id="91304" name="Рисунок 224" descr="C:\Documents and Settings\kulikova\Рабочий стол\Фото спорт для сайта\Спорт Смол\горордки малые_small.jp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 t="31454" r="2464"/>
        <a:stretch>
          <a:fillRect/>
        </a:stretch>
      </xdr:blipFill>
      <xdr:spPr bwMode="auto">
        <a:xfrm>
          <a:off x="2771775" y="49815750"/>
          <a:ext cx="5810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333375</xdr:colOff>
      <xdr:row>112</xdr:row>
      <xdr:rowOff>38100</xdr:rowOff>
    </xdr:from>
    <xdr:to>
      <xdr:col>2</xdr:col>
      <xdr:colOff>904875</xdr:colOff>
      <xdr:row>112</xdr:row>
      <xdr:rowOff>409575</xdr:rowOff>
    </xdr:to>
    <xdr:pic>
      <xdr:nvPicPr>
        <xdr:cNvPr id="91305" name="Рисунок 223" descr="C:\Documents and Settings\kulikova\Рабочий стол\Фото спорт для сайта\Спорт Смол\городки большие_small.jp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 l="8099" t="31216" r="7394" b="12169"/>
        <a:stretch>
          <a:fillRect/>
        </a:stretch>
      </xdr:blipFill>
      <xdr:spPr bwMode="auto">
        <a:xfrm>
          <a:off x="2762250" y="50358675"/>
          <a:ext cx="5715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113</xdr:row>
      <xdr:rowOff>38100</xdr:rowOff>
    </xdr:from>
    <xdr:to>
      <xdr:col>2</xdr:col>
      <xdr:colOff>809625</xdr:colOff>
      <xdr:row>113</xdr:row>
      <xdr:rowOff>390525</xdr:rowOff>
    </xdr:to>
    <xdr:pic>
      <xdr:nvPicPr>
        <xdr:cNvPr id="91306" name="Picture 1025" descr="Игровой набор &quot;Городки&quot;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809875" y="50892075"/>
          <a:ext cx="4286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108</xdr:row>
      <xdr:rowOff>47625</xdr:rowOff>
    </xdr:from>
    <xdr:to>
      <xdr:col>2</xdr:col>
      <xdr:colOff>885825</xdr:colOff>
      <xdr:row>108</xdr:row>
      <xdr:rowOff>438150</xdr:rowOff>
    </xdr:to>
    <xdr:pic>
      <xdr:nvPicPr>
        <xdr:cNvPr id="91307" name="Рисунок 220" descr="C:\Documents and Settings\kulikova\Рабочий стол\Фото спорт для сайта\Спорт Смол\балансир круг 60 см_small.jp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 l="8099" t="30986" r="9859" b="36620"/>
        <a:stretch>
          <a:fillRect/>
        </a:stretch>
      </xdr:blipFill>
      <xdr:spPr bwMode="auto">
        <a:xfrm>
          <a:off x="2752725" y="48501300"/>
          <a:ext cx="5619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109</xdr:row>
      <xdr:rowOff>47625</xdr:rowOff>
    </xdr:from>
    <xdr:to>
      <xdr:col>2</xdr:col>
      <xdr:colOff>923925</xdr:colOff>
      <xdr:row>109</xdr:row>
      <xdr:rowOff>447675</xdr:rowOff>
    </xdr:to>
    <xdr:pic>
      <xdr:nvPicPr>
        <xdr:cNvPr id="91308" name="Рисунок 149" descr="C:\Documents and Settings\kulikova\Рабочий стол\Фото спорт для сайта\Спорт Смол\1616_small.jp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 l="11269" t="22467" r="13380" b="29515"/>
        <a:stretch>
          <a:fillRect/>
        </a:stretch>
      </xdr:blipFill>
      <xdr:spPr bwMode="auto">
        <a:xfrm>
          <a:off x="2752725" y="49034700"/>
          <a:ext cx="6000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390525</xdr:colOff>
      <xdr:row>123</xdr:row>
      <xdr:rowOff>28575</xdr:rowOff>
    </xdr:from>
    <xdr:to>
      <xdr:col>2</xdr:col>
      <xdr:colOff>647700</xdr:colOff>
      <xdr:row>123</xdr:row>
      <xdr:rowOff>409575</xdr:rowOff>
    </xdr:to>
    <xdr:pic>
      <xdr:nvPicPr>
        <xdr:cNvPr id="91309" name="Рисунок 221" descr="C:\Documents and Settings\kulikova\Рабочий стол\Фото спорт для сайта\Спорт Смол\башня для лаз_small.jp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 l="19717" t="17958" r="10329"/>
        <a:stretch>
          <a:fillRect/>
        </a:stretch>
      </xdr:blipFill>
      <xdr:spPr bwMode="auto">
        <a:xfrm>
          <a:off x="2819400" y="55692675"/>
          <a:ext cx="257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</xdr:colOff>
      <xdr:row>124</xdr:row>
      <xdr:rowOff>38100</xdr:rowOff>
    </xdr:from>
    <xdr:to>
      <xdr:col>2</xdr:col>
      <xdr:colOff>752475</xdr:colOff>
      <xdr:row>124</xdr:row>
      <xdr:rowOff>428625</xdr:rowOff>
    </xdr:to>
    <xdr:pic>
      <xdr:nvPicPr>
        <xdr:cNvPr id="91310" name="Рисунок 222" descr="C:\Documents and Settings\kulikova\Рабочий стол\Фото спорт для сайта\Спорт Смол\брусья первые шаги_small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 l="3522" t="15962" r="9508" b="3757"/>
        <a:stretch>
          <a:fillRect/>
        </a:stretch>
      </xdr:blipFill>
      <xdr:spPr bwMode="auto">
        <a:xfrm>
          <a:off x="2695575" y="56235600"/>
          <a:ext cx="4857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371475</xdr:colOff>
      <xdr:row>130</xdr:row>
      <xdr:rowOff>38100</xdr:rowOff>
    </xdr:from>
    <xdr:to>
      <xdr:col>2</xdr:col>
      <xdr:colOff>895350</xdr:colOff>
      <xdr:row>130</xdr:row>
      <xdr:rowOff>419100</xdr:rowOff>
    </xdr:to>
    <xdr:pic>
      <xdr:nvPicPr>
        <xdr:cNvPr id="9131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2800350" y="59436000"/>
          <a:ext cx="523875" cy="381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400050</xdr:colOff>
      <xdr:row>126</xdr:row>
      <xdr:rowOff>47625</xdr:rowOff>
    </xdr:from>
    <xdr:to>
      <xdr:col>2</xdr:col>
      <xdr:colOff>742950</xdr:colOff>
      <xdr:row>126</xdr:row>
      <xdr:rowOff>419100</xdr:rowOff>
    </xdr:to>
    <xdr:pic>
      <xdr:nvPicPr>
        <xdr:cNvPr id="91312" name="Рисунок 173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 l="20926" t="12308" r="20833" b="16924"/>
        <a:stretch>
          <a:fillRect/>
        </a:stretch>
      </xdr:blipFill>
      <xdr:spPr bwMode="auto">
        <a:xfrm>
          <a:off x="2828925" y="57311925"/>
          <a:ext cx="342900" cy="371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428625</xdr:colOff>
      <xdr:row>127</xdr:row>
      <xdr:rowOff>38100</xdr:rowOff>
    </xdr:from>
    <xdr:to>
      <xdr:col>2</xdr:col>
      <xdr:colOff>752475</xdr:colOff>
      <xdr:row>127</xdr:row>
      <xdr:rowOff>390525</xdr:rowOff>
    </xdr:to>
    <xdr:pic>
      <xdr:nvPicPr>
        <xdr:cNvPr id="91313" name="Рисунок 174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 l="20926" t="12308" r="20833" b="16924"/>
        <a:stretch>
          <a:fillRect/>
        </a:stretch>
      </xdr:blipFill>
      <xdr:spPr bwMode="auto">
        <a:xfrm>
          <a:off x="2857500" y="57835800"/>
          <a:ext cx="323850" cy="3524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428625</xdr:colOff>
      <xdr:row>128</xdr:row>
      <xdr:rowOff>38100</xdr:rowOff>
    </xdr:from>
    <xdr:to>
      <xdr:col>2</xdr:col>
      <xdr:colOff>800100</xdr:colOff>
      <xdr:row>128</xdr:row>
      <xdr:rowOff>428625</xdr:rowOff>
    </xdr:to>
    <xdr:pic>
      <xdr:nvPicPr>
        <xdr:cNvPr id="91314" name="Рисунок 175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 l="20926" t="12308" r="20833" b="16924"/>
        <a:stretch>
          <a:fillRect/>
        </a:stretch>
      </xdr:blipFill>
      <xdr:spPr bwMode="auto">
        <a:xfrm>
          <a:off x="2857500" y="58369200"/>
          <a:ext cx="371475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447675</xdr:colOff>
      <xdr:row>129</xdr:row>
      <xdr:rowOff>38100</xdr:rowOff>
    </xdr:from>
    <xdr:to>
      <xdr:col>2</xdr:col>
      <xdr:colOff>771525</xdr:colOff>
      <xdr:row>129</xdr:row>
      <xdr:rowOff>409575</xdr:rowOff>
    </xdr:to>
    <xdr:pic>
      <xdr:nvPicPr>
        <xdr:cNvPr id="91315" name="Рисунок 148" descr="C:\Documents and Settings\kulikova\Local Settings\Temporary Internet Files\Content.Outlook\WTWT2OLJ\конус с отверстиями .jp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 l="24242" t="14285" r="29900" b="12723"/>
        <a:stretch>
          <a:fillRect/>
        </a:stretch>
      </xdr:blipFill>
      <xdr:spPr bwMode="auto">
        <a:xfrm>
          <a:off x="2876550" y="58902600"/>
          <a:ext cx="3238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390525</xdr:colOff>
      <xdr:row>131</xdr:row>
      <xdr:rowOff>47625</xdr:rowOff>
    </xdr:from>
    <xdr:to>
      <xdr:col>2</xdr:col>
      <xdr:colOff>914400</xdr:colOff>
      <xdr:row>131</xdr:row>
      <xdr:rowOff>409575</xdr:rowOff>
    </xdr:to>
    <xdr:pic>
      <xdr:nvPicPr>
        <xdr:cNvPr id="91316" name="Рисунок 172" descr="C:\Documents and Settings\kulikova\Рабочий стол\Фото спорт для сайта\Спорт Смол\стойки_small.jp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819400" y="59978925"/>
          <a:ext cx="5238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409575</xdr:colOff>
      <xdr:row>133</xdr:row>
      <xdr:rowOff>38100</xdr:rowOff>
    </xdr:from>
    <xdr:to>
      <xdr:col>2</xdr:col>
      <xdr:colOff>857250</xdr:colOff>
      <xdr:row>133</xdr:row>
      <xdr:rowOff>428625</xdr:rowOff>
    </xdr:to>
    <xdr:pic>
      <xdr:nvPicPr>
        <xdr:cNvPr id="91317" name="Рисунок 234" descr="C:\Documents and Settings\kulikova\Рабочий стол\Фото спорт для сайта\Спорт Смол\кольцеброс со столбиками_small.jp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 l="13380" t="23006" r="20775" b="7512"/>
        <a:stretch>
          <a:fillRect/>
        </a:stretch>
      </xdr:blipFill>
      <xdr:spPr bwMode="auto">
        <a:xfrm>
          <a:off x="2838450" y="60769500"/>
          <a:ext cx="4476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390525</xdr:colOff>
      <xdr:row>134</xdr:row>
      <xdr:rowOff>28575</xdr:rowOff>
    </xdr:from>
    <xdr:to>
      <xdr:col>2</xdr:col>
      <xdr:colOff>847725</xdr:colOff>
      <xdr:row>134</xdr:row>
      <xdr:rowOff>419100</xdr:rowOff>
    </xdr:to>
    <xdr:pic>
      <xdr:nvPicPr>
        <xdr:cNvPr id="91318" name="Рисунок 235" descr="C:\Documents and Settings\kulikova\Рабочий стол\Фото спорт для сайта\Спорт Смол\кольцеброс комбинирова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 l="9508" t="8920" r="8450" b="7980"/>
        <a:stretch>
          <a:fillRect/>
        </a:stretch>
      </xdr:blipFill>
      <xdr:spPr bwMode="auto">
        <a:xfrm>
          <a:off x="2819400" y="61293375"/>
          <a:ext cx="457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409575</xdr:colOff>
      <xdr:row>135</xdr:row>
      <xdr:rowOff>28575</xdr:rowOff>
    </xdr:from>
    <xdr:to>
      <xdr:col>2</xdr:col>
      <xdr:colOff>885825</xdr:colOff>
      <xdr:row>135</xdr:row>
      <xdr:rowOff>409575</xdr:rowOff>
    </xdr:to>
    <xdr:pic>
      <xdr:nvPicPr>
        <xdr:cNvPr id="91319" name="Рисунок 236" descr="C:\Documents and Settings\kulikova\Рабочий стол\Фото спорт для сайта\Спорт Смол\кольцеброс с корзинками_small.jp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2838450" y="61826775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409575</xdr:colOff>
      <xdr:row>137</xdr:row>
      <xdr:rowOff>57150</xdr:rowOff>
    </xdr:from>
    <xdr:to>
      <xdr:col>2</xdr:col>
      <xdr:colOff>866775</xdr:colOff>
      <xdr:row>137</xdr:row>
      <xdr:rowOff>371475</xdr:rowOff>
    </xdr:to>
    <xdr:pic>
      <xdr:nvPicPr>
        <xdr:cNvPr id="91320" name="Рисунок 196" descr="C:\Documents and Settings\kulikova\Рабочий стол\Фото спорт для сайта\Спорт Смол\мяч для метания рез_small.jp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 l="25641" t="17809" r="30769" b="22603"/>
        <a:stretch>
          <a:fillRect/>
        </a:stretch>
      </xdr:blipFill>
      <xdr:spPr bwMode="auto">
        <a:xfrm>
          <a:off x="2838450" y="62655450"/>
          <a:ext cx="457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138</xdr:row>
      <xdr:rowOff>47625</xdr:rowOff>
    </xdr:from>
    <xdr:to>
      <xdr:col>2</xdr:col>
      <xdr:colOff>895350</xdr:colOff>
      <xdr:row>138</xdr:row>
      <xdr:rowOff>428625</xdr:rowOff>
    </xdr:to>
    <xdr:pic>
      <xdr:nvPicPr>
        <xdr:cNvPr id="91321" name="Рисунок 197" descr="C:\Documents and Settings\kulikova\Рабочий стол\Фото спорт для сайта\Спорт Смол\щит для мет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2781300" y="63179325"/>
          <a:ext cx="5429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276225</xdr:colOff>
      <xdr:row>146</xdr:row>
      <xdr:rowOff>47625</xdr:rowOff>
    </xdr:from>
    <xdr:to>
      <xdr:col>2</xdr:col>
      <xdr:colOff>942975</xdr:colOff>
      <xdr:row>146</xdr:row>
      <xdr:rowOff>400050</xdr:rowOff>
    </xdr:to>
    <xdr:pic>
      <xdr:nvPicPr>
        <xdr:cNvPr id="91322" name="Рисунок 225" descr="C:\Documents and Settings\kulikova\Рабочий стол\Фото спорт для сайта\Спорт Смол\корзина для заброса мячей 540 мм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2705100" y="66922650"/>
          <a:ext cx="666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295275</xdr:colOff>
      <xdr:row>147</xdr:row>
      <xdr:rowOff>38100</xdr:rowOff>
    </xdr:from>
    <xdr:to>
      <xdr:col>2</xdr:col>
      <xdr:colOff>933450</xdr:colOff>
      <xdr:row>147</xdr:row>
      <xdr:rowOff>419100</xdr:rowOff>
    </xdr:to>
    <xdr:pic>
      <xdr:nvPicPr>
        <xdr:cNvPr id="91323" name="Рисунок 226" descr="C:\Documents and Settings\kulikova\Рабочий стол\Фото спорт для сайта\Спорт Смол\корзина для заброса мячей 540 мм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2724150" y="67446525"/>
          <a:ext cx="638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151</xdr:row>
      <xdr:rowOff>28575</xdr:rowOff>
    </xdr:from>
    <xdr:to>
      <xdr:col>2</xdr:col>
      <xdr:colOff>914400</xdr:colOff>
      <xdr:row>151</xdr:row>
      <xdr:rowOff>409575</xdr:rowOff>
    </xdr:to>
    <xdr:pic>
      <xdr:nvPicPr>
        <xdr:cNvPr id="91324" name="Рисунок 227" descr="C:\Documents and Settings\kulikova\Рабочий стол\Фото спорт для сайта\Спорт Смол\палочка эстафет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2667000" y="69570600"/>
          <a:ext cx="6762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</xdr:colOff>
      <xdr:row>152</xdr:row>
      <xdr:rowOff>28575</xdr:rowOff>
    </xdr:from>
    <xdr:to>
      <xdr:col>2</xdr:col>
      <xdr:colOff>847725</xdr:colOff>
      <xdr:row>152</xdr:row>
      <xdr:rowOff>390525</xdr:rowOff>
    </xdr:to>
    <xdr:pic>
      <xdr:nvPicPr>
        <xdr:cNvPr id="91325" name="Рисунок 228" descr="C:\Documents and Settings\kulikova\Рабочий стол\Фото спорт для сайта\Спорт Смол\палочка эстафетная компл 8 шт_small.jp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 l="11520" t="18462" r="13705" b="19560"/>
        <a:stretch>
          <a:fillRect/>
        </a:stretch>
      </xdr:blipFill>
      <xdr:spPr bwMode="auto">
        <a:xfrm>
          <a:off x="2695575" y="70104000"/>
          <a:ext cx="5810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155</xdr:row>
      <xdr:rowOff>28575</xdr:rowOff>
    </xdr:from>
    <xdr:to>
      <xdr:col>2</xdr:col>
      <xdr:colOff>914400</xdr:colOff>
      <xdr:row>155</xdr:row>
      <xdr:rowOff>409575</xdr:rowOff>
    </xdr:to>
    <xdr:pic>
      <xdr:nvPicPr>
        <xdr:cNvPr id="91326" name="Рисунок 238" descr="C:\Documents and Settings\kulikova\Рабочий стол\Фото спорт для сайта\Спорт Смол\флажок эстафет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2809875" y="71704200"/>
          <a:ext cx="5334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476250</xdr:colOff>
      <xdr:row>156</xdr:row>
      <xdr:rowOff>19050</xdr:rowOff>
    </xdr:from>
    <xdr:to>
      <xdr:col>2</xdr:col>
      <xdr:colOff>771525</xdr:colOff>
      <xdr:row>156</xdr:row>
      <xdr:rowOff>419100</xdr:rowOff>
    </xdr:to>
    <xdr:pic>
      <xdr:nvPicPr>
        <xdr:cNvPr id="91327" name="Рисунок 239" descr="C:\Documents and Settings\kulikova\Рабочий стол\Фото спорт для сайта\Спорт Смол\флажок спортив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2905125" y="72151875"/>
          <a:ext cx="2952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295275</xdr:colOff>
      <xdr:row>153</xdr:row>
      <xdr:rowOff>76200</xdr:rowOff>
    </xdr:from>
    <xdr:to>
      <xdr:col>2</xdr:col>
      <xdr:colOff>876300</xdr:colOff>
      <xdr:row>153</xdr:row>
      <xdr:rowOff>361950</xdr:rowOff>
    </xdr:to>
    <xdr:pic>
      <xdr:nvPicPr>
        <xdr:cNvPr id="91328" name="Рисунок 209" descr="C:\Documents and Settings\kulikova\Рабочий стол\Фото спорт для сайта\Спорт Смол\тоннель с 2 обр_small.jp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 r="4688" b="26830"/>
        <a:stretch>
          <a:fillRect/>
        </a:stretch>
      </xdr:blipFill>
      <xdr:spPr bwMode="auto">
        <a:xfrm>
          <a:off x="2724150" y="70685025"/>
          <a:ext cx="5810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154</xdr:row>
      <xdr:rowOff>38100</xdr:rowOff>
    </xdr:from>
    <xdr:to>
      <xdr:col>2</xdr:col>
      <xdr:colOff>809625</xdr:colOff>
      <xdr:row>154</xdr:row>
      <xdr:rowOff>409575</xdr:rowOff>
    </xdr:to>
    <xdr:pic>
      <xdr:nvPicPr>
        <xdr:cNvPr id="91329" name="Рисунок 210" descr="C:\Documents and Settings\kulikova\Рабочий стол\Фото спорт для сайта\Спорт Смол\тоннель с обручем_small.jp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2752725" y="71180325"/>
          <a:ext cx="485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160</xdr:row>
      <xdr:rowOff>142875</xdr:rowOff>
    </xdr:from>
    <xdr:to>
      <xdr:col>2</xdr:col>
      <xdr:colOff>1076325</xdr:colOff>
      <xdr:row>160</xdr:row>
      <xdr:rowOff>323850</xdr:rowOff>
    </xdr:to>
    <xdr:pic>
      <xdr:nvPicPr>
        <xdr:cNvPr id="91330" name="Рисунок 188" descr="C:\Documents and Settings\kulikova\Рабочий стол\Фото спорт для сайта\Спорт Смол\мят 75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2552700" y="73875900"/>
          <a:ext cx="952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161</xdr:row>
      <xdr:rowOff>133350</xdr:rowOff>
    </xdr:from>
    <xdr:to>
      <xdr:col>2</xdr:col>
      <xdr:colOff>1076325</xdr:colOff>
      <xdr:row>161</xdr:row>
      <xdr:rowOff>333375</xdr:rowOff>
    </xdr:to>
    <xdr:pic>
      <xdr:nvPicPr>
        <xdr:cNvPr id="91331" name="Рисунок 189" descr="C:\Documents and Settings\kulikova\Рабочий стол\Фото спорт для сайта\Спорт Смол\мят 75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2552700" y="74399775"/>
          <a:ext cx="952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162</xdr:row>
      <xdr:rowOff>142875</xdr:rowOff>
    </xdr:from>
    <xdr:to>
      <xdr:col>2</xdr:col>
      <xdr:colOff>1057275</xdr:colOff>
      <xdr:row>162</xdr:row>
      <xdr:rowOff>342900</xdr:rowOff>
    </xdr:to>
    <xdr:pic>
      <xdr:nvPicPr>
        <xdr:cNvPr id="91332" name="Рисунок 190" descr="C:\Documents and Settings\kulikova\Рабочий стол\Фото спорт для сайта\Спорт Смол\мят 75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2533650" y="74942700"/>
          <a:ext cx="952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163</xdr:row>
      <xdr:rowOff>142875</xdr:rowOff>
    </xdr:from>
    <xdr:to>
      <xdr:col>2</xdr:col>
      <xdr:colOff>1057275</xdr:colOff>
      <xdr:row>163</xdr:row>
      <xdr:rowOff>333375</xdr:rowOff>
    </xdr:to>
    <xdr:pic>
      <xdr:nvPicPr>
        <xdr:cNvPr id="91333" name="Рисунок 191" descr="C:\Documents and Settings\kulikova\Рабочий стол\Фото спорт для сайта\Спорт Смол\мят 75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2533650" y="75476100"/>
          <a:ext cx="952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164</xdr:row>
      <xdr:rowOff>114300</xdr:rowOff>
    </xdr:from>
    <xdr:to>
      <xdr:col>2</xdr:col>
      <xdr:colOff>1038225</xdr:colOff>
      <xdr:row>164</xdr:row>
      <xdr:rowOff>323850</xdr:rowOff>
    </xdr:to>
    <xdr:pic>
      <xdr:nvPicPr>
        <xdr:cNvPr id="91334" name="Рисунок 192" descr="C:\Documents and Settings\kulikova\Рабочий стол\Фото спорт для сайта\Спорт Смол\мяч 200_small.jp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2533650" y="75980925"/>
          <a:ext cx="933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166</xdr:row>
      <xdr:rowOff>47625</xdr:rowOff>
    </xdr:from>
    <xdr:to>
      <xdr:col>2</xdr:col>
      <xdr:colOff>790575</xdr:colOff>
      <xdr:row>166</xdr:row>
      <xdr:rowOff>438150</xdr:rowOff>
    </xdr:to>
    <xdr:pic>
      <xdr:nvPicPr>
        <xdr:cNvPr id="91335" name="Рисунок 195" descr="C:\Documents and Settings\kulikova\Рабочий стол\Фото спорт для сайта\Спорт Смол\45_small.jp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2781300" y="76714350"/>
          <a:ext cx="438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333375</xdr:colOff>
      <xdr:row>148</xdr:row>
      <xdr:rowOff>38100</xdr:rowOff>
    </xdr:from>
    <xdr:to>
      <xdr:col>2</xdr:col>
      <xdr:colOff>895350</xdr:colOff>
      <xdr:row>148</xdr:row>
      <xdr:rowOff>419100</xdr:rowOff>
    </xdr:to>
    <xdr:pic>
      <xdr:nvPicPr>
        <xdr:cNvPr id="91336" name="Рисунок 203" descr="C:\Documents and Settings\kulikova\Рабочий стол\Фото спорт для сайта\Спорт Смол\мешочек с грузом_small.jp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 t="26752" b="9554"/>
        <a:stretch>
          <a:fillRect/>
        </a:stretch>
      </xdr:blipFill>
      <xdr:spPr bwMode="auto">
        <a:xfrm>
          <a:off x="2762250" y="67979925"/>
          <a:ext cx="5619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361950</xdr:colOff>
      <xdr:row>149</xdr:row>
      <xdr:rowOff>57150</xdr:rowOff>
    </xdr:from>
    <xdr:to>
      <xdr:col>2</xdr:col>
      <xdr:colOff>857250</xdr:colOff>
      <xdr:row>149</xdr:row>
      <xdr:rowOff>409575</xdr:rowOff>
    </xdr:to>
    <xdr:pic>
      <xdr:nvPicPr>
        <xdr:cNvPr id="91337" name="Рисунок 204" descr="C:\Documents and Settings\kulikova\Рабочий стол\Фото спорт для сайта\Спорт Смол\мешочек с грузом_small.jp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 t="26752" b="9554"/>
        <a:stretch>
          <a:fillRect/>
        </a:stretch>
      </xdr:blipFill>
      <xdr:spPr bwMode="auto">
        <a:xfrm>
          <a:off x="2790825" y="68532375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150</xdr:row>
      <xdr:rowOff>47625</xdr:rowOff>
    </xdr:from>
    <xdr:to>
      <xdr:col>2</xdr:col>
      <xdr:colOff>828675</xdr:colOff>
      <xdr:row>150</xdr:row>
      <xdr:rowOff>400050</xdr:rowOff>
    </xdr:to>
    <xdr:pic>
      <xdr:nvPicPr>
        <xdr:cNvPr id="91338" name="Рисунок 205" descr="C:\Documents and Settings\kulikova\Рабочий стол\Фото спорт для сайта\Спорт Смол\мешочек с грузом_small.jp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 t="26752" b="9554"/>
        <a:stretch>
          <a:fillRect/>
        </a:stretch>
      </xdr:blipFill>
      <xdr:spPr bwMode="auto">
        <a:xfrm>
          <a:off x="2781300" y="69056250"/>
          <a:ext cx="4762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140</xdr:row>
      <xdr:rowOff>38100</xdr:rowOff>
    </xdr:from>
    <xdr:to>
      <xdr:col>2</xdr:col>
      <xdr:colOff>828675</xdr:colOff>
      <xdr:row>140</xdr:row>
      <xdr:rowOff>419100</xdr:rowOff>
    </xdr:to>
    <xdr:pic>
      <xdr:nvPicPr>
        <xdr:cNvPr id="91339" name="Рисунок 229" descr="C:\Documents and Settings\kulikova\Рабочий стол\Фото спорт для сайта\Спорт Смол\кегли 5 +1 м_small.jp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 l="10211" t="14084" r="16550" b="3757"/>
        <a:stretch>
          <a:fillRect/>
        </a:stretch>
      </xdr:blipFill>
      <xdr:spPr bwMode="auto">
        <a:xfrm>
          <a:off x="2809875" y="63979425"/>
          <a:ext cx="4476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361950</xdr:colOff>
      <xdr:row>141</xdr:row>
      <xdr:rowOff>47625</xdr:rowOff>
    </xdr:from>
    <xdr:to>
      <xdr:col>2</xdr:col>
      <xdr:colOff>857250</xdr:colOff>
      <xdr:row>141</xdr:row>
      <xdr:rowOff>419100</xdr:rowOff>
    </xdr:to>
    <xdr:pic>
      <xdr:nvPicPr>
        <xdr:cNvPr id="91340" name="Рисунок 230" descr="C:\Documents and Settings\kulikova\Рабочий стол\Фото спорт для сайта\Спорт Смол\кегли +2 мяча_small.jp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 l="5986" t="8171" r="12675" b="16342"/>
        <a:stretch>
          <a:fillRect/>
        </a:stretch>
      </xdr:blipFill>
      <xdr:spPr bwMode="auto">
        <a:xfrm>
          <a:off x="2790825" y="64522350"/>
          <a:ext cx="4953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142</xdr:row>
      <xdr:rowOff>38100</xdr:rowOff>
    </xdr:from>
    <xdr:to>
      <xdr:col>2</xdr:col>
      <xdr:colOff>828675</xdr:colOff>
      <xdr:row>142</xdr:row>
      <xdr:rowOff>438150</xdr:rowOff>
    </xdr:to>
    <xdr:pic>
      <xdr:nvPicPr>
        <xdr:cNvPr id="91341" name="Рисунок 232" descr="C:\Documents and Settings\kulikova\Рабочий стол\Фото спорт для сайта\Спорт Смол\9 кегли + 2 мяча_small.jp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 l="24577" r="21852" b="9859"/>
        <a:stretch>
          <a:fillRect/>
        </a:stretch>
      </xdr:blipFill>
      <xdr:spPr bwMode="auto">
        <a:xfrm>
          <a:off x="2809875" y="65046225"/>
          <a:ext cx="4476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143</xdr:row>
      <xdr:rowOff>38100</xdr:rowOff>
    </xdr:from>
    <xdr:to>
      <xdr:col>2</xdr:col>
      <xdr:colOff>866775</xdr:colOff>
      <xdr:row>143</xdr:row>
      <xdr:rowOff>419100</xdr:rowOff>
    </xdr:to>
    <xdr:pic>
      <xdr:nvPicPr>
        <xdr:cNvPr id="91342" name="Рисунок 233" descr="C:\Documents and Settings\kulikova\Рабочий стол\Фото спорт для сайта\Спорт Смол\9 кегли + 1 мяч_small.jp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 l="24577" t="5640" r="26785" b="20564"/>
        <a:stretch>
          <a:fillRect/>
        </a:stretch>
      </xdr:blipFill>
      <xdr:spPr bwMode="auto">
        <a:xfrm>
          <a:off x="2809875" y="65579625"/>
          <a:ext cx="485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144</xdr:row>
      <xdr:rowOff>38100</xdr:rowOff>
    </xdr:from>
    <xdr:to>
      <xdr:col>2</xdr:col>
      <xdr:colOff>762000</xdr:colOff>
      <xdr:row>144</xdr:row>
      <xdr:rowOff>447675</xdr:rowOff>
    </xdr:to>
    <xdr:pic>
      <xdr:nvPicPr>
        <xdr:cNvPr id="91343" name="Picture 1027" descr="Игровой набор &quot;Классики простые&quot;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2867025" y="66113025"/>
          <a:ext cx="3238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523875</xdr:colOff>
      <xdr:row>25</xdr:row>
      <xdr:rowOff>28575</xdr:rowOff>
    </xdr:from>
    <xdr:to>
      <xdr:col>2</xdr:col>
      <xdr:colOff>781050</xdr:colOff>
      <xdr:row>25</xdr:row>
      <xdr:rowOff>285750</xdr:rowOff>
    </xdr:to>
    <xdr:pic>
      <xdr:nvPicPr>
        <xdr:cNvPr id="91344" name="Рисунок 198" descr="C:\Documents and Settings\kulikova\Рабочий стол\Фото спорт для сайта\Спорт Смол\насос_small.jp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2952750" y="988695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304800</xdr:colOff>
      <xdr:row>14</xdr:row>
      <xdr:rowOff>38100</xdr:rowOff>
    </xdr:from>
    <xdr:to>
      <xdr:col>2</xdr:col>
      <xdr:colOff>809625</xdr:colOff>
      <xdr:row>14</xdr:row>
      <xdr:rowOff>476250</xdr:rowOff>
    </xdr:to>
    <xdr:pic>
      <xdr:nvPicPr>
        <xdr:cNvPr id="91345" name="Picture 1494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2733675" y="4295775"/>
          <a:ext cx="504825" cy="438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438150</xdr:colOff>
      <xdr:row>11</xdr:row>
      <xdr:rowOff>47625</xdr:rowOff>
    </xdr:from>
    <xdr:to>
      <xdr:col>2</xdr:col>
      <xdr:colOff>771525</xdr:colOff>
      <xdr:row>11</xdr:row>
      <xdr:rowOff>485775</xdr:rowOff>
    </xdr:to>
    <xdr:pic>
      <xdr:nvPicPr>
        <xdr:cNvPr id="91346" name="Рисунок 150" descr="C:\Documents and Settings\kulikova\Рабочий стол\Фото спорт для сайта\Спорт Смол\1604_small.jp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 l="10222" r="8000" b="7747"/>
        <a:stretch>
          <a:fillRect/>
        </a:stretch>
      </xdr:blipFill>
      <xdr:spPr bwMode="auto">
        <a:xfrm>
          <a:off x="2867025" y="2705100"/>
          <a:ext cx="3333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361950</xdr:colOff>
      <xdr:row>12</xdr:row>
      <xdr:rowOff>38100</xdr:rowOff>
    </xdr:from>
    <xdr:to>
      <xdr:col>2</xdr:col>
      <xdr:colOff>790575</xdr:colOff>
      <xdr:row>12</xdr:row>
      <xdr:rowOff>495300</xdr:rowOff>
    </xdr:to>
    <xdr:pic>
      <xdr:nvPicPr>
        <xdr:cNvPr id="91347" name="Рисунок 151" descr="C:\Documents and Settings\kulikova\Рабочий стол\Фото спорт для сайта\Спорт Смол\1605_small.jp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 l="8244" t="4930" r="1434" b="5634"/>
        <a:stretch>
          <a:fillRect/>
        </a:stretch>
      </xdr:blipFill>
      <xdr:spPr bwMode="auto">
        <a:xfrm>
          <a:off x="2790825" y="3228975"/>
          <a:ext cx="4286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13</xdr:row>
      <xdr:rowOff>28575</xdr:rowOff>
    </xdr:from>
    <xdr:to>
      <xdr:col>2</xdr:col>
      <xdr:colOff>742950</xdr:colOff>
      <xdr:row>13</xdr:row>
      <xdr:rowOff>523875</xdr:rowOff>
    </xdr:to>
    <xdr:pic>
      <xdr:nvPicPr>
        <xdr:cNvPr id="91348" name="Рисунок 152" descr="C:\Documents and Settings\kulikova\Рабочий стол\Фото спорт для сайта\Спорт Смол\1607_small.jp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 l="13657" t="12675" r="12335" b="9155"/>
        <a:stretch>
          <a:fillRect/>
        </a:stretch>
      </xdr:blipFill>
      <xdr:spPr bwMode="auto">
        <a:xfrm>
          <a:off x="2781300" y="3752850"/>
          <a:ext cx="390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15</xdr:row>
      <xdr:rowOff>76200</xdr:rowOff>
    </xdr:from>
    <xdr:to>
      <xdr:col>2</xdr:col>
      <xdr:colOff>733425</xdr:colOff>
      <xdr:row>15</xdr:row>
      <xdr:rowOff>514350</xdr:rowOff>
    </xdr:to>
    <xdr:pic>
      <xdr:nvPicPr>
        <xdr:cNvPr id="91349" name="Рисунок 153" descr="C:\Documents and Settings\kulikova\Рабочий стол\Фото спорт для сайта\Спорт Смол\1606_small.jp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2781300" y="4867275"/>
          <a:ext cx="381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16</xdr:row>
      <xdr:rowOff>47625</xdr:rowOff>
    </xdr:from>
    <xdr:to>
      <xdr:col>2</xdr:col>
      <xdr:colOff>733425</xdr:colOff>
      <xdr:row>16</xdr:row>
      <xdr:rowOff>514350</xdr:rowOff>
    </xdr:to>
    <xdr:pic>
      <xdr:nvPicPr>
        <xdr:cNvPr id="91350" name="Рисунок 154" descr="C:\Documents and Settings\kulikova\Рабочий стол\Фото спорт для сайта\Спорт Смол\1609_small.jp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 l="18779" t="7042" r="16432" b="7745"/>
        <a:stretch>
          <a:fillRect/>
        </a:stretch>
      </xdr:blipFill>
      <xdr:spPr bwMode="auto">
        <a:xfrm>
          <a:off x="2876550" y="5372100"/>
          <a:ext cx="285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419100</xdr:colOff>
      <xdr:row>17</xdr:row>
      <xdr:rowOff>57150</xdr:rowOff>
    </xdr:from>
    <xdr:to>
      <xdr:col>2</xdr:col>
      <xdr:colOff>790575</xdr:colOff>
      <xdr:row>17</xdr:row>
      <xdr:rowOff>514350</xdr:rowOff>
    </xdr:to>
    <xdr:pic>
      <xdr:nvPicPr>
        <xdr:cNvPr id="91351" name="Рисунок 155" descr="C:\Documents and Settings\kulikova\Рабочий стол\Фото спорт для сайта\Спорт Смол\1611_small.jp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 l="8369"/>
        <a:stretch>
          <a:fillRect/>
        </a:stretch>
      </xdr:blipFill>
      <xdr:spPr bwMode="auto">
        <a:xfrm>
          <a:off x="2847975" y="5915025"/>
          <a:ext cx="371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18</xdr:row>
      <xdr:rowOff>47625</xdr:rowOff>
    </xdr:from>
    <xdr:to>
      <xdr:col>2</xdr:col>
      <xdr:colOff>762000</xdr:colOff>
      <xdr:row>18</xdr:row>
      <xdr:rowOff>504825</xdr:rowOff>
    </xdr:to>
    <xdr:pic>
      <xdr:nvPicPr>
        <xdr:cNvPr id="91352" name="Рисунок 156" descr="C:\Documents and Settings\kulikova\Рабочий стол\Фото спорт для сайта\Спорт Смол\1610_small.jp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 r="5634"/>
        <a:stretch>
          <a:fillRect/>
        </a:stretch>
      </xdr:blipFill>
      <xdr:spPr bwMode="auto">
        <a:xfrm>
          <a:off x="2752725" y="6438900"/>
          <a:ext cx="4381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409575</xdr:colOff>
      <xdr:row>19</xdr:row>
      <xdr:rowOff>38100</xdr:rowOff>
    </xdr:from>
    <xdr:to>
      <xdr:col>2</xdr:col>
      <xdr:colOff>800100</xdr:colOff>
      <xdr:row>19</xdr:row>
      <xdr:rowOff>514350</xdr:rowOff>
    </xdr:to>
    <xdr:pic>
      <xdr:nvPicPr>
        <xdr:cNvPr id="91353" name="Рисунок 158" descr="C:\Documents and Settings\kulikova\Рабочий стол\Фото спорт для сайта\Спорт Смол\1612_small.jp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2838450" y="6962775"/>
          <a:ext cx="3905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20</xdr:row>
      <xdr:rowOff>66675</xdr:rowOff>
    </xdr:from>
    <xdr:to>
      <xdr:col>2</xdr:col>
      <xdr:colOff>847725</xdr:colOff>
      <xdr:row>20</xdr:row>
      <xdr:rowOff>504825</xdr:rowOff>
    </xdr:to>
    <xdr:pic>
      <xdr:nvPicPr>
        <xdr:cNvPr id="91354" name="Рисунок 159" descr="C:\Documents and Settings\kulikova\Рабочий стол\Фото спорт для сайта\Спорт Смол\1608_small.jp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 t="10211" b="11972"/>
        <a:stretch>
          <a:fillRect/>
        </a:stretch>
      </xdr:blipFill>
      <xdr:spPr bwMode="auto">
        <a:xfrm>
          <a:off x="2752725" y="7524750"/>
          <a:ext cx="5238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34</xdr:row>
      <xdr:rowOff>47625</xdr:rowOff>
    </xdr:from>
    <xdr:to>
      <xdr:col>2</xdr:col>
      <xdr:colOff>762000</xdr:colOff>
      <xdr:row>34</xdr:row>
      <xdr:rowOff>304800</xdr:rowOff>
    </xdr:to>
    <xdr:pic>
      <xdr:nvPicPr>
        <xdr:cNvPr id="91355" name="Рисунок 135" descr="\\server1c\1c_base\Пользователь\МАРКЕТИНГ 08.02.2017\СОКОЛОВА\НОВЫЙ сайт 2020\Дошколка 2020\ОТПРАВЛЕНО\!СПОРТ АПРЕЛЬ\Спорт дошколка 2020\ГИМНАСТИКА\Диски Здоровье\Диск  Здоровье многоцвет 237.jp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2809875" y="13315950"/>
          <a:ext cx="3810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409575</xdr:colOff>
      <xdr:row>33</xdr:row>
      <xdr:rowOff>38100</xdr:rowOff>
    </xdr:from>
    <xdr:to>
      <xdr:col>2</xdr:col>
      <xdr:colOff>723900</xdr:colOff>
      <xdr:row>33</xdr:row>
      <xdr:rowOff>361950</xdr:rowOff>
    </xdr:to>
    <xdr:pic>
      <xdr:nvPicPr>
        <xdr:cNvPr id="91356" name="Рисунок 136" descr="\\server1c\1c_base\Пользователь\МАРКЕТИНГ 08.02.2017\СОКОЛОВА\НОВЫЙ сайт 2020\Дошколка 2020\ОТПРАВЛЕНО\!СПОРТ АПРЕЛЬ\Спорт дошколка 2020\ГИМНАСТИКА\Диски Здоровье\Диск Здоровье 236.jp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2838450" y="12925425"/>
          <a:ext cx="314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37</xdr:row>
      <xdr:rowOff>66675</xdr:rowOff>
    </xdr:from>
    <xdr:to>
      <xdr:col>2</xdr:col>
      <xdr:colOff>752475</xdr:colOff>
      <xdr:row>37</xdr:row>
      <xdr:rowOff>266700</xdr:rowOff>
    </xdr:to>
    <xdr:pic>
      <xdr:nvPicPr>
        <xdr:cNvPr id="91357" name="Рисунок 135" descr="\\server1c\1c_base\Пользователь\МАРКЕТИНГ 08.02.2017\СОКОЛОВА\НОВЫЙ сайт 2020\Дошколка 2020\ОТПРАВЛЕНО\!СПОРТ АПРЕЛЬ\Спорт дошколка 2020\ГИМНАСТИКА\Дополнительный инвентарь\2226.png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2781300" y="14363700"/>
          <a:ext cx="4000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46</xdr:row>
      <xdr:rowOff>47625</xdr:rowOff>
    </xdr:from>
    <xdr:to>
      <xdr:col>2</xdr:col>
      <xdr:colOff>742950</xdr:colOff>
      <xdr:row>46</xdr:row>
      <xdr:rowOff>466725</xdr:rowOff>
    </xdr:to>
    <xdr:pic>
      <xdr:nvPicPr>
        <xdr:cNvPr id="91358" name="Рисунок 136" descr="\\server1c\1c_base\Пользователь\МАРКЕТИНГ 08.02.2017\СОКОЛОВА\НОВЫЙ сайт 2020\Дошколка 2020\ОТПРАВЛЕНО\!СПОРТ АПРЕЛЬ\Спорт дошколка 2020\ГИМНАСТИКА\Маты\мат иск. кожа 0,5.jp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2752725" y="175545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48</xdr:row>
      <xdr:rowOff>57150</xdr:rowOff>
    </xdr:from>
    <xdr:to>
      <xdr:col>2</xdr:col>
      <xdr:colOff>704850</xdr:colOff>
      <xdr:row>48</xdr:row>
      <xdr:rowOff>476250</xdr:rowOff>
    </xdr:to>
    <xdr:pic>
      <xdr:nvPicPr>
        <xdr:cNvPr id="91359" name="Рисунок 137" descr="\\server1c\1c_base\Пользователь\МАРКЕТИНГ 08.02.2017\СОКОЛОВА\НОВЫЙ сайт 2020\Дошколка 2020\ОТПРАВЛЕНО\!СПОРТ АПРЕЛЬ\Спорт дошколка 2020\ГИМНАСТИКА\Маты\мат иск. кожа 0,5.jp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2714625" y="186309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352425</xdr:colOff>
      <xdr:row>50</xdr:row>
      <xdr:rowOff>66675</xdr:rowOff>
    </xdr:from>
    <xdr:to>
      <xdr:col>2</xdr:col>
      <xdr:colOff>1000125</xdr:colOff>
      <xdr:row>50</xdr:row>
      <xdr:rowOff>457200</xdr:rowOff>
    </xdr:to>
    <xdr:pic>
      <xdr:nvPicPr>
        <xdr:cNvPr id="9136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781300" y="19707225"/>
          <a:ext cx="64770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238125</xdr:colOff>
      <xdr:row>52</xdr:row>
      <xdr:rowOff>104775</xdr:rowOff>
    </xdr:from>
    <xdr:to>
      <xdr:col>2</xdr:col>
      <xdr:colOff>971550</xdr:colOff>
      <xdr:row>52</xdr:row>
      <xdr:rowOff>504825</xdr:rowOff>
    </xdr:to>
    <xdr:pic>
      <xdr:nvPicPr>
        <xdr:cNvPr id="91361" name="Рисунок 144" descr="C:\Users\sokolova\AppData\Local\Microsoft\Windows\Temporary Internet Files\Content.Word\1875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2667000" y="20812125"/>
          <a:ext cx="7334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54</xdr:row>
      <xdr:rowOff>38100</xdr:rowOff>
    </xdr:from>
    <xdr:to>
      <xdr:col>2</xdr:col>
      <xdr:colOff>942975</xdr:colOff>
      <xdr:row>54</xdr:row>
      <xdr:rowOff>438150</xdr:rowOff>
    </xdr:to>
    <xdr:pic>
      <xdr:nvPicPr>
        <xdr:cNvPr id="91362" name="Рисунок 145" descr="C:\Users\sokolova\AppData\Local\Microsoft\Windows\Temporary Internet Files\Content.Word\1875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2638425" y="21812250"/>
          <a:ext cx="7334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56</xdr:row>
      <xdr:rowOff>28575</xdr:rowOff>
    </xdr:from>
    <xdr:to>
      <xdr:col>2</xdr:col>
      <xdr:colOff>1019175</xdr:colOff>
      <xdr:row>56</xdr:row>
      <xdr:rowOff>428625</xdr:rowOff>
    </xdr:to>
    <xdr:pic>
      <xdr:nvPicPr>
        <xdr:cNvPr id="91363" name="Рисунок 146" descr="C:\Users\sokolova\AppData\Local\Microsoft\Windows\Temporary Internet Files\Content.Word\1875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2714625" y="22869525"/>
          <a:ext cx="7334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295275</xdr:colOff>
      <xdr:row>57</xdr:row>
      <xdr:rowOff>47625</xdr:rowOff>
    </xdr:from>
    <xdr:to>
      <xdr:col>2</xdr:col>
      <xdr:colOff>1028700</xdr:colOff>
      <xdr:row>57</xdr:row>
      <xdr:rowOff>447675</xdr:rowOff>
    </xdr:to>
    <xdr:pic>
      <xdr:nvPicPr>
        <xdr:cNvPr id="91364" name="Рисунок 147" descr="C:\Users\sokolova\AppData\Local\Microsoft\Windows\Temporary Internet Files\Content.Word\1875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2724150" y="23421975"/>
          <a:ext cx="7334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60</xdr:row>
      <xdr:rowOff>85725</xdr:rowOff>
    </xdr:from>
    <xdr:to>
      <xdr:col>2</xdr:col>
      <xdr:colOff>895350</xdr:colOff>
      <xdr:row>60</xdr:row>
      <xdr:rowOff>457200</xdr:rowOff>
    </xdr:to>
    <xdr:pic>
      <xdr:nvPicPr>
        <xdr:cNvPr id="91365" name="Рисунок 148" descr="Мат складной 2,0х1,0х0,05м цветной(тентовый)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2876550" y="25060275"/>
          <a:ext cx="4476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419100</xdr:colOff>
      <xdr:row>62</xdr:row>
      <xdr:rowOff>57150</xdr:rowOff>
    </xdr:from>
    <xdr:to>
      <xdr:col>2</xdr:col>
      <xdr:colOff>866775</xdr:colOff>
      <xdr:row>62</xdr:row>
      <xdr:rowOff>428625</xdr:rowOff>
    </xdr:to>
    <xdr:pic>
      <xdr:nvPicPr>
        <xdr:cNvPr id="91366" name="Рисунок 149" descr="Мат складной 2,0х1,0х0,05м цветной(тентовый)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2847975" y="26098500"/>
          <a:ext cx="4476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74</xdr:row>
      <xdr:rowOff>95250</xdr:rowOff>
    </xdr:from>
    <xdr:to>
      <xdr:col>2</xdr:col>
      <xdr:colOff>885825</xdr:colOff>
      <xdr:row>74</xdr:row>
      <xdr:rowOff>438150</xdr:rowOff>
    </xdr:to>
    <xdr:pic>
      <xdr:nvPicPr>
        <xdr:cNvPr id="91367" name="Рисунок 150" descr="\\server1c\1c_base\Пользователь\МАРКЕТИНГ 08.02.2017\СОКОЛОВА\НОВЫЙ сайт 2020\Дошколка 2020\ОТПРАВЛЕНО\!СПОРТ АПРЕЛЬ\Спорт дошколка 2020\ГИМНАСТИКА\Обручи гимнастические\1013.jp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2552700" y="32004000"/>
          <a:ext cx="762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75</xdr:row>
      <xdr:rowOff>47625</xdr:rowOff>
    </xdr:from>
    <xdr:to>
      <xdr:col>2</xdr:col>
      <xdr:colOff>962025</xdr:colOff>
      <xdr:row>75</xdr:row>
      <xdr:rowOff>390525</xdr:rowOff>
    </xdr:to>
    <xdr:pic>
      <xdr:nvPicPr>
        <xdr:cNvPr id="91368" name="Рисунок 151" descr="\\server1c\1c_base\Пользователь\МАРКЕТИНГ 08.02.2017\СОКОЛОВА\НОВЫЙ сайт 2020\Дошколка 2020\ОТПРАВЛЕНО\!СПОРТ АПРЕЛЬ\Спорт дошколка 2020\ГИМНАСТИКА\Обручи гимнастические\1013.jp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2628900" y="32489775"/>
          <a:ext cx="762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76</xdr:row>
      <xdr:rowOff>95250</xdr:rowOff>
    </xdr:from>
    <xdr:to>
      <xdr:col>2</xdr:col>
      <xdr:colOff>990600</xdr:colOff>
      <xdr:row>76</xdr:row>
      <xdr:rowOff>438150</xdr:rowOff>
    </xdr:to>
    <xdr:pic>
      <xdr:nvPicPr>
        <xdr:cNvPr id="91369" name="Рисунок 152" descr="\\server1c\1c_base\Пользователь\МАРКЕТИНГ 08.02.2017\СОКОЛОВА\НОВЫЙ сайт 2020\Дошколка 2020\ОТПРАВЛЕНО\!СПОРТ АПРЕЛЬ\Спорт дошколка 2020\ГИМНАСТИКА\Обручи гимнастические\1013.jp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2657475" y="33070800"/>
          <a:ext cx="762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81</xdr:row>
      <xdr:rowOff>95250</xdr:rowOff>
    </xdr:from>
    <xdr:to>
      <xdr:col>2</xdr:col>
      <xdr:colOff>809625</xdr:colOff>
      <xdr:row>81</xdr:row>
      <xdr:rowOff>447675</xdr:rowOff>
    </xdr:to>
    <xdr:pic>
      <xdr:nvPicPr>
        <xdr:cNvPr id="91370" name="Рисунок 153" descr="\\server1c\1c_base\Пользователь\МАРКЕТИНГ 08.02.2017\СОКОЛОВА\НОВЫЙ сайт 2020\Дошколка 2020\ОТПРАВЛЕНО\!СПОРТ АПРЕЛЬ\Спорт дошколка 2020\ГИМНАСТИКА\Скакалки\скакалка.jp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 rot="2897210">
          <a:off x="2847975" y="35166300"/>
          <a:ext cx="3524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82</xdr:row>
      <xdr:rowOff>142875</xdr:rowOff>
    </xdr:from>
    <xdr:to>
      <xdr:col>2</xdr:col>
      <xdr:colOff>762000</xdr:colOff>
      <xdr:row>82</xdr:row>
      <xdr:rowOff>438150</xdr:rowOff>
    </xdr:to>
    <xdr:pic>
      <xdr:nvPicPr>
        <xdr:cNvPr id="91371" name="Рисунок 154" descr="\\server1c\1c_base\Пользователь\МАРКЕТИНГ 08.02.2017\СОКОЛОВА\НОВЫЙ сайт 2020\Дошколка 2020\ОТПРАВЛЕНО\!СПОРТ АПРЕЛЬ\Спорт дошколка 2020\ГИМНАСТИКА\Скакалки\скакалка.jp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 rot="-3886426">
          <a:off x="2805112" y="35694938"/>
          <a:ext cx="2952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276225</xdr:colOff>
      <xdr:row>83</xdr:row>
      <xdr:rowOff>104775</xdr:rowOff>
    </xdr:from>
    <xdr:to>
      <xdr:col>2</xdr:col>
      <xdr:colOff>809625</xdr:colOff>
      <xdr:row>83</xdr:row>
      <xdr:rowOff>504825</xdr:rowOff>
    </xdr:to>
    <xdr:pic>
      <xdr:nvPicPr>
        <xdr:cNvPr id="91372" name="Рисунок 155" descr="\\server1c\1c_base\Пользователь\МАРКЕТИНГ 08.02.2017\СОКОЛОВА\НОВЫЙ сайт 2020\Дошколка 2020\ОТПРАВЛЕНО\!СПОРТ АПРЕЛЬ\Спорт дошколка 2020\ГИМНАСТИКА\Скакалки\скакалка.jp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2705100" y="36290250"/>
          <a:ext cx="5334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390525</xdr:colOff>
      <xdr:row>115</xdr:row>
      <xdr:rowOff>38100</xdr:rowOff>
    </xdr:from>
    <xdr:to>
      <xdr:col>2</xdr:col>
      <xdr:colOff>714375</xdr:colOff>
      <xdr:row>115</xdr:row>
      <xdr:rowOff>457200</xdr:rowOff>
    </xdr:to>
    <xdr:pic>
      <xdr:nvPicPr>
        <xdr:cNvPr id="91373" name="Рисунок 157" descr="C:\Users\sokolova\AppData\Local\Microsoft\Windows\Temporary Internet Files\Content.Word\5753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2819400" y="51692175"/>
          <a:ext cx="323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116</xdr:row>
      <xdr:rowOff>76200</xdr:rowOff>
    </xdr:from>
    <xdr:to>
      <xdr:col>2</xdr:col>
      <xdr:colOff>933450</xdr:colOff>
      <xdr:row>116</xdr:row>
      <xdr:rowOff>457200</xdr:rowOff>
    </xdr:to>
    <xdr:pic>
      <xdr:nvPicPr>
        <xdr:cNvPr id="91374" name="Рисунок 137" descr="\\server1c\1c_base\Пользователь\МАРКЕТИНГ 08.02.2017\СОКОЛОВА\НОВЫЙ сайт 2020\Дошколка 2020\ОТПРАВЛЕНО\!СПОРТ АПРЕЛЬ\Спорт дошколка 2020\ИГРОВОЕ ОБОРУДОВАНИЕ и ИНВЕНТАРЬ\Дуги для подлезания\947 металл.jp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2590800" y="52263675"/>
          <a:ext cx="771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118</xdr:row>
      <xdr:rowOff>38100</xdr:rowOff>
    </xdr:from>
    <xdr:to>
      <xdr:col>2</xdr:col>
      <xdr:colOff>1038225</xdr:colOff>
      <xdr:row>118</xdr:row>
      <xdr:rowOff>514350</xdr:rowOff>
    </xdr:to>
    <xdr:pic>
      <xdr:nvPicPr>
        <xdr:cNvPr id="91375" name="Рисунок 138" descr="\\server1c\1c_base\Пользователь\МАРКЕТИНГ 08.02.2017\СОКОЛОВА\НОВЫЙ сайт 2020\Дошколка 2020\ОТПРАВЛЕНО\!СПОРТ АПРЕЛЬ\Спорт дошколка 2020\ИГРОВОЕ ОБОРУДОВАНИЕ и ИНВЕНТАРЬ\Дуги для подлезания\947 металл.jp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2571750" y="53292375"/>
          <a:ext cx="8953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120</xdr:row>
      <xdr:rowOff>9525</xdr:rowOff>
    </xdr:from>
    <xdr:to>
      <xdr:col>2</xdr:col>
      <xdr:colOff>1038225</xdr:colOff>
      <xdr:row>120</xdr:row>
      <xdr:rowOff>504825</xdr:rowOff>
    </xdr:to>
    <xdr:pic>
      <xdr:nvPicPr>
        <xdr:cNvPr id="91376" name="Рисунок 139" descr="\\server1c\1c_base\Пользователь\МАРКЕТИНГ 08.02.2017\СОКОЛОВА\НОВЫЙ сайт 2020\Дошколка 2020\ОТПРАВЛЕНО\!СПОРТ АПРЕЛЬ\Спорт дошколка 2020\ИГРОВОЕ ОБОРУДОВАНИЕ и ИНВЕНТАРЬ\Дуги для подлезания\947 металл.jp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2571750" y="54340125"/>
          <a:ext cx="8953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419100</xdr:colOff>
      <xdr:row>117</xdr:row>
      <xdr:rowOff>66675</xdr:rowOff>
    </xdr:from>
    <xdr:to>
      <xdr:col>2</xdr:col>
      <xdr:colOff>742950</xdr:colOff>
      <xdr:row>117</xdr:row>
      <xdr:rowOff>485775</xdr:rowOff>
    </xdr:to>
    <xdr:pic>
      <xdr:nvPicPr>
        <xdr:cNvPr id="91377" name="Рисунок 157" descr="C:\Users\sokolova\AppData\Local\Microsoft\Windows\Temporary Internet Files\Content.Word\5753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2847975" y="52787550"/>
          <a:ext cx="323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119</xdr:row>
      <xdr:rowOff>66675</xdr:rowOff>
    </xdr:from>
    <xdr:to>
      <xdr:col>2</xdr:col>
      <xdr:colOff>704850</xdr:colOff>
      <xdr:row>119</xdr:row>
      <xdr:rowOff>485775</xdr:rowOff>
    </xdr:to>
    <xdr:pic>
      <xdr:nvPicPr>
        <xdr:cNvPr id="91378" name="Рисунок 157" descr="C:\Users\sokolova\AppData\Local\Microsoft\Windows\Temporary Internet Files\Content.Word\5753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2809875" y="53854350"/>
          <a:ext cx="323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121</xdr:row>
      <xdr:rowOff>28575</xdr:rowOff>
    </xdr:from>
    <xdr:to>
      <xdr:col>2</xdr:col>
      <xdr:colOff>704850</xdr:colOff>
      <xdr:row>121</xdr:row>
      <xdr:rowOff>447675</xdr:rowOff>
    </xdr:to>
    <xdr:pic>
      <xdr:nvPicPr>
        <xdr:cNvPr id="91379" name="Рисунок 157" descr="C:\Users\sokolova\AppData\Local\Microsoft\Windows\Temporary Internet Files\Content.Word\5753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2809875" y="54892575"/>
          <a:ext cx="323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125</xdr:row>
      <xdr:rowOff>38100</xdr:rowOff>
    </xdr:from>
    <xdr:to>
      <xdr:col>2</xdr:col>
      <xdr:colOff>990600</xdr:colOff>
      <xdr:row>125</xdr:row>
      <xdr:rowOff>485775</xdr:rowOff>
    </xdr:to>
    <xdr:pic>
      <xdr:nvPicPr>
        <xdr:cNvPr id="91380" name="Рисунок 143" descr="Гантели пластмассовые 0,45кг (2 шт.) с наполнителем купить оптом стром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2543175" y="56769000"/>
          <a:ext cx="876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295275</xdr:colOff>
      <xdr:row>157</xdr:row>
      <xdr:rowOff>47625</xdr:rowOff>
    </xdr:from>
    <xdr:to>
      <xdr:col>2</xdr:col>
      <xdr:colOff>990600</xdr:colOff>
      <xdr:row>157</xdr:row>
      <xdr:rowOff>476250</xdr:rowOff>
    </xdr:to>
    <xdr:pic>
      <xdr:nvPicPr>
        <xdr:cNvPr id="91381" name="Рисунок 144" descr="\\server1c\1c_base\Пользователь\МАРКЕТИНГ 08.02.2017\СОКОЛОВА\НОВЫЙ сайт 2020\Дошколка 2020\ОТПРАВЛЕНО\!СПОРТ АПРЕЛЬ\Спорт дошколка 2020\ИГРОВОЕ ОБОРУДОВАНИЕ и ИНВЕНТАРЬ\Оборудование для Веселых стартов\5979.jp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2724150" y="72713850"/>
          <a:ext cx="6953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topLeftCell="A25" zoomScale="140" zoomScaleNormal="140" zoomScaleSheetLayoutView="100" workbookViewId="0">
      <selection activeCell="E31" sqref="A1:G65536"/>
    </sheetView>
  </sheetViews>
  <sheetFormatPr defaultRowHeight="5.65" customHeight="1"/>
  <cols>
    <col min="1" max="1" width="4.7109375" style="72" customWidth="1"/>
    <col min="2" max="2" width="31.7109375" style="73" customWidth="1"/>
    <col min="3" max="3" width="17.140625" style="74" customWidth="1"/>
    <col min="4" max="4" width="12.42578125" style="74" customWidth="1"/>
    <col min="5" max="5" width="12.42578125" style="75" customWidth="1"/>
    <col min="6" max="6" width="12.42578125" style="74" hidden="1" customWidth="1"/>
    <col min="7" max="7" width="13.7109375" style="76" hidden="1" customWidth="1"/>
    <col min="8" max="8" width="41" style="2" customWidth="1"/>
    <col min="9" max="9" width="14.5703125" customWidth="1"/>
  </cols>
  <sheetData>
    <row r="1" spans="1:7" ht="15">
      <c r="A1" s="9"/>
      <c r="B1" s="10"/>
      <c r="C1" s="11"/>
      <c r="D1" s="11"/>
      <c r="E1" s="11"/>
      <c r="F1" s="11"/>
      <c r="G1" s="12"/>
    </row>
    <row r="2" spans="1:7" ht="15">
      <c r="A2" s="13"/>
      <c r="B2" s="14"/>
      <c r="C2" s="15"/>
      <c r="D2" s="15"/>
      <c r="E2" s="15"/>
      <c r="F2" s="15"/>
      <c r="G2" s="16"/>
    </row>
    <row r="3" spans="1:7" ht="15">
      <c r="A3" s="13"/>
      <c r="B3" s="14"/>
      <c r="C3" s="15"/>
      <c r="D3" s="15"/>
      <c r="E3" s="15"/>
      <c r="F3" s="15"/>
      <c r="G3" s="16"/>
    </row>
    <row r="4" spans="1:7" ht="15">
      <c r="A4" s="13"/>
      <c r="B4" s="14"/>
      <c r="C4" s="15"/>
      <c r="D4" s="15"/>
      <c r="E4" s="15"/>
      <c r="F4" s="15"/>
      <c r="G4" s="16"/>
    </row>
    <row r="5" spans="1:7" ht="15">
      <c r="A5" s="13"/>
      <c r="B5" s="14"/>
      <c r="C5" s="15"/>
      <c r="D5" s="15"/>
      <c r="E5" s="15"/>
      <c r="F5" s="15"/>
      <c r="G5" s="16"/>
    </row>
    <row r="6" spans="1:7" ht="15">
      <c r="A6" s="13"/>
      <c r="B6" s="14"/>
      <c r="C6" s="15"/>
      <c r="D6" s="15"/>
      <c r="E6" s="15"/>
      <c r="F6" s="15"/>
      <c r="G6" s="16"/>
    </row>
    <row r="7" spans="1:7" ht="15">
      <c r="A7" s="17"/>
      <c r="B7" s="18"/>
      <c r="C7" s="19"/>
      <c r="D7" s="19"/>
      <c r="E7" s="19"/>
      <c r="F7" s="19"/>
      <c r="G7" s="20"/>
    </row>
    <row r="8" spans="1:7" ht="21" customHeight="1">
      <c r="A8" s="21" t="s">
        <v>4</v>
      </c>
      <c r="B8" s="22"/>
      <c r="C8" s="22"/>
      <c r="D8" s="22"/>
      <c r="E8" s="23">
        <v>44256</v>
      </c>
      <c r="F8" s="24"/>
      <c r="G8" s="25" t="s">
        <v>203</v>
      </c>
    </row>
    <row r="9" spans="1:7" ht="41.25" customHeight="1">
      <c r="A9" s="26" t="s">
        <v>202</v>
      </c>
      <c r="B9" s="26"/>
      <c r="C9" s="26"/>
      <c r="D9" s="26"/>
      <c r="E9" s="26"/>
      <c r="F9" s="26"/>
      <c r="G9" s="26"/>
    </row>
    <row r="10" spans="1:7" ht="21" customHeight="1">
      <c r="A10" s="27" t="s">
        <v>3</v>
      </c>
      <c r="B10" s="28" t="s">
        <v>0</v>
      </c>
      <c r="C10" s="29" t="s">
        <v>1</v>
      </c>
      <c r="D10" s="29" t="s">
        <v>147</v>
      </c>
      <c r="E10" s="29" t="s">
        <v>2</v>
      </c>
      <c r="F10" s="29"/>
      <c r="G10" s="30"/>
    </row>
    <row r="11" spans="1:7" ht="21" customHeight="1">
      <c r="A11" s="31" t="s">
        <v>165</v>
      </c>
      <c r="B11" s="32"/>
      <c r="C11" s="32"/>
      <c r="D11" s="32"/>
      <c r="E11" s="32"/>
      <c r="F11" s="32"/>
      <c r="G11" s="32"/>
    </row>
    <row r="12" spans="1:7" ht="42" customHeight="1">
      <c r="A12" s="33" t="s">
        <v>5</v>
      </c>
      <c r="B12" s="34" t="s">
        <v>96</v>
      </c>
      <c r="C12" s="35"/>
      <c r="D12" s="35"/>
      <c r="E12" s="36">
        <f>CEILING(F12,10)</f>
        <v>9260</v>
      </c>
      <c r="F12" s="35">
        <f>G12*1.75</f>
        <v>9257.5</v>
      </c>
      <c r="G12" s="37">
        <v>5290</v>
      </c>
    </row>
    <row r="13" spans="1:7" ht="42" customHeight="1">
      <c r="A13" s="33" t="s">
        <v>6</v>
      </c>
      <c r="B13" s="34" t="s">
        <v>79</v>
      </c>
      <c r="C13" s="35"/>
      <c r="D13" s="35"/>
      <c r="E13" s="36">
        <f t="shared" ref="E13:E21" si="0">CEILING(F13,10)</f>
        <v>15390</v>
      </c>
      <c r="F13" s="35">
        <f t="shared" ref="F13:F21" si="1">G13*1.75</f>
        <v>15382.5</v>
      </c>
      <c r="G13" s="37">
        <v>8790</v>
      </c>
    </row>
    <row r="14" spans="1:7" ht="42" customHeight="1">
      <c r="A14" s="33" t="s">
        <v>7</v>
      </c>
      <c r="B14" s="34" t="s">
        <v>81</v>
      </c>
      <c r="C14" s="35"/>
      <c r="D14" s="35"/>
      <c r="E14" s="36">
        <f t="shared" si="0"/>
        <v>12760</v>
      </c>
      <c r="F14" s="35">
        <f t="shared" si="1"/>
        <v>12757.5</v>
      </c>
      <c r="G14" s="37">
        <v>7290</v>
      </c>
    </row>
    <row r="15" spans="1:7" ht="42" customHeight="1">
      <c r="A15" s="33" t="s">
        <v>8</v>
      </c>
      <c r="B15" s="34" t="s">
        <v>15</v>
      </c>
      <c r="C15" s="35"/>
      <c r="D15" s="35"/>
      <c r="E15" s="36">
        <f t="shared" si="0"/>
        <v>13810</v>
      </c>
      <c r="F15" s="35">
        <f t="shared" si="1"/>
        <v>13807.5</v>
      </c>
      <c r="G15" s="37">
        <v>7890</v>
      </c>
    </row>
    <row r="16" spans="1:7" ht="42" customHeight="1">
      <c r="A16" s="33" t="s">
        <v>10</v>
      </c>
      <c r="B16" s="34" t="s">
        <v>17</v>
      </c>
      <c r="C16" s="35"/>
      <c r="D16" s="35"/>
      <c r="E16" s="36">
        <f t="shared" si="0"/>
        <v>11890</v>
      </c>
      <c r="F16" s="35">
        <f t="shared" si="1"/>
        <v>11882.5</v>
      </c>
      <c r="G16" s="37">
        <v>6790</v>
      </c>
    </row>
    <row r="17" spans="1:8" ht="42" customHeight="1">
      <c r="A17" s="33" t="s">
        <v>77</v>
      </c>
      <c r="B17" s="34" t="s">
        <v>19</v>
      </c>
      <c r="C17" s="35"/>
      <c r="D17" s="35"/>
      <c r="E17" s="36">
        <f t="shared" si="0"/>
        <v>8390</v>
      </c>
      <c r="F17" s="35">
        <f t="shared" si="1"/>
        <v>8382.5</v>
      </c>
      <c r="G17" s="37">
        <v>4790</v>
      </c>
    </row>
    <row r="18" spans="1:8" ht="42" customHeight="1">
      <c r="A18" s="33" t="s">
        <v>11</v>
      </c>
      <c r="B18" s="34" t="s">
        <v>21</v>
      </c>
      <c r="C18" s="35"/>
      <c r="D18" s="35"/>
      <c r="E18" s="36">
        <f t="shared" si="0"/>
        <v>13640</v>
      </c>
      <c r="F18" s="35">
        <f t="shared" si="1"/>
        <v>13632.5</v>
      </c>
      <c r="G18" s="38">
        <v>7790</v>
      </c>
    </row>
    <row r="19" spans="1:8" ht="42" customHeight="1">
      <c r="A19" s="33" t="s">
        <v>12</v>
      </c>
      <c r="B19" s="34" t="s">
        <v>23</v>
      </c>
      <c r="C19" s="35"/>
      <c r="D19" s="35"/>
      <c r="E19" s="36">
        <f t="shared" si="0"/>
        <v>13290</v>
      </c>
      <c r="F19" s="35">
        <f t="shared" si="1"/>
        <v>13282.5</v>
      </c>
      <c r="G19" s="38">
        <v>7590</v>
      </c>
    </row>
    <row r="20" spans="1:8" ht="42" customHeight="1">
      <c r="A20" s="33" t="s">
        <v>13</v>
      </c>
      <c r="B20" s="34" t="s">
        <v>25</v>
      </c>
      <c r="C20" s="35"/>
      <c r="D20" s="35"/>
      <c r="E20" s="36">
        <f t="shared" si="0"/>
        <v>13640</v>
      </c>
      <c r="F20" s="35">
        <f t="shared" si="1"/>
        <v>13632.5</v>
      </c>
      <c r="G20" s="38">
        <v>7790</v>
      </c>
    </row>
    <row r="21" spans="1:8" ht="42" customHeight="1">
      <c r="A21" s="33" t="s">
        <v>78</v>
      </c>
      <c r="B21" s="34" t="s">
        <v>26</v>
      </c>
      <c r="C21" s="35"/>
      <c r="D21" s="35"/>
      <c r="E21" s="36">
        <f t="shared" si="0"/>
        <v>12410</v>
      </c>
      <c r="F21" s="35">
        <f t="shared" si="1"/>
        <v>12407.5</v>
      </c>
      <c r="G21" s="39">
        <v>7090</v>
      </c>
    </row>
    <row r="22" spans="1:8" ht="21" customHeight="1">
      <c r="A22" s="40" t="s">
        <v>135</v>
      </c>
      <c r="B22" s="40"/>
      <c r="C22" s="40"/>
      <c r="D22" s="40"/>
      <c r="E22" s="40"/>
      <c r="F22" s="40"/>
      <c r="G22" s="40"/>
    </row>
    <row r="23" spans="1:8" ht="42" customHeight="1">
      <c r="A23" s="41">
        <v>1</v>
      </c>
      <c r="B23" s="34" t="s">
        <v>107</v>
      </c>
      <c r="C23" s="35"/>
      <c r="D23" s="42">
        <v>508</v>
      </c>
      <c r="E23" s="43">
        <f>CEILING(F23,10)</f>
        <v>440</v>
      </c>
      <c r="F23" s="42">
        <f>G23*1.75</f>
        <v>432.25</v>
      </c>
      <c r="G23" s="44">
        <v>247</v>
      </c>
    </row>
    <row r="24" spans="1:8" ht="42" customHeight="1">
      <c r="A24" s="41">
        <v>2</v>
      </c>
      <c r="B24" s="34" t="s">
        <v>106</v>
      </c>
      <c r="C24" s="35"/>
      <c r="D24" s="42">
        <v>90126</v>
      </c>
      <c r="E24" s="43">
        <f t="shared" ref="E24:E27" si="2">CEILING(F24,10)</f>
        <v>300</v>
      </c>
      <c r="F24" s="42">
        <f t="shared" ref="F24:F27" si="3">G24*1.75</f>
        <v>294</v>
      </c>
      <c r="G24" s="44">
        <v>168</v>
      </c>
    </row>
    <row r="25" spans="1:8" ht="42" customHeight="1">
      <c r="A25" s="33" t="s">
        <v>7</v>
      </c>
      <c r="B25" s="34" t="s">
        <v>58</v>
      </c>
      <c r="C25" s="35"/>
      <c r="D25" s="42" t="s">
        <v>188</v>
      </c>
      <c r="E25" s="43">
        <f t="shared" si="2"/>
        <v>1310</v>
      </c>
      <c r="F25" s="42">
        <f t="shared" si="3"/>
        <v>1302</v>
      </c>
      <c r="G25" s="44">
        <v>744</v>
      </c>
      <c r="H25" s="6"/>
    </row>
    <row r="26" spans="1:8" ht="42.75" customHeight="1">
      <c r="A26" s="33" t="s">
        <v>8</v>
      </c>
      <c r="B26" s="34" t="s">
        <v>57</v>
      </c>
      <c r="C26" s="35"/>
      <c r="D26" s="42" t="s">
        <v>178</v>
      </c>
      <c r="E26" s="43">
        <f t="shared" si="2"/>
        <v>280</v>
      </c>
      <c r="F26" s="42">
        <f t="shared" si="3"/>
        <v>280</v>
      </c>
      <c r="G26" s="45">
        <v>160</v>
      </c>
      <c r="H26" s="6"/>
    </row>
    <row r="27" spans="1:8" ht="42" customHeight="1">
      <c r="A27" s="33" t="s">
        <v>10</v>
      </c>
      <c r="B27" s="34" t="s">
        <v>108</v>
      </c>
      <c r="C27" s="35"/>
      <c r="D27" s="42">
        <v>4035</v>
      </c>
      <c r="E27" s="43">
        <f t="shared" si="2"/>
        <v>1270</v>
      </c>
      <c r="F27" s="42">
        <f t="shared" si="3"/>
        <v>1268.75</v>
      </c>
      <c r="G27" s="46">
        <v>725</v>
      </c>
    </row>
    <row r="28" spans="1:8" ht="21" customHeight="1">
      <c r="A28" s="31" t="s">
        <v>136</v>
      </c>
      <c r="B28" s="32"/>
      <c r="C28" s="32"/>
      <c r="D28" s="32"/>
      <c r="E28" s="32"/>
      <c r="F28" s="32"/>
      <c r="G28" s="32"/>
    </row>
    <row r="29" spans="1:8" ht="21" customHeight="1">
      <c r="A29" s="47" t="s">
        <v>137</v>
      </c>
      <c r="B29" s="48"/>
      <c r="C29" s="48"/>
      <c r="D29" s="48"/>
      <c r="E29" s="48"/>
      <c r="F29" s="48"/>
      <c r="G29" s="48"/>
    </row>
    <row r="30" spans="1:8" ht="30.75" customHeight="1">
      <c r="A30" s="33" t="s">
        <v>5</v>
      </c>
      <c r="B30" s="34" t="s">
        <v>27</v>
      </c>
      <c r="C30" s="35"/>
      <c r="D30" s="42" t="s">
        <v>204</v>
      </c>
      <c r="E30" s="43">
        <f>CEILING(F30,10)</f>
        <v>9010</v>
      </c>
      <c r="F30" s="42">
        <f>G30*1.75</f>
        <v>9000.25</v>
      </c>
      <c r="G30" s="46">
        <v>5143</v>
      </c>
    </row>
    <row r="31" spans="1:8" ht="30" customHeight="1">
      <c r="A31" s="33" t="s">
        <v>6</v>
      </c>
      <c r="B31" s="34" t="s">
        <v>28</v>
      </c>
      <c r="C31" s="35"/>
      <c r="D31" s="42" t="s">
        <v>205</v>
      </c>
      <c r="E31" s="43">
        <f t="shared" ref="E31:E32" si="4">CEILING(F31,10)</f>
        <v>9430</v>
      </c>
      <c r="F31" s="42">
        <f t="shared" ref="F31:F32" si="5">G31*1.75</f>
        <v>9425.5</v>
      </c>
      <c r="G31" s="46">
        <v>5386</v>
      </c>
    </row>
    <row r="32" spans="1:8" ht="30" customHeight="1">
      <c r="A32" s="33" t="s">
        <v>7</v>
      </c>
      <c r="B32" s="34" t="s">
        <v>29</v>
      </c>
      <c r="C32" s="35"/>
      <c r="D32" s="42" t="s">
        <v>206</v>
      </c>
      <c r="E32" s="43">
        <f t="shared" si="4"/>
        <v>12720</v>
      </c>
      <c r="F32" s="42">
        <f t="shared" si="5"/>
        <v>12713.75</v>
      </c>
      <c r="G32" s="46">
        <v>7265</v>
      </c>
    </row>
    <row r="33" spans="1:8" ht="21" customHeight="1">
      <c r="A33" s="47" t="s">
        <v>139</v>
      </c>
      <c r="B33" s="47"/>
      <c r="C33" s="47"/>
      <c r="D33" s="47"/>
      <c r="E33" s="47"/>
      <c r="F33" s="47"/>
      <c r="G33" s="47"/>
    </row>
    <row r="34" spans="1:8" ht="30" customHeight="1">
      <c r="A34" s="33" t="s">
        <v>5</v>
      </c>
      <c r="B34" s="34" t="s">
        <v>31</v>
      </c>
      <c r="C34" s="35"/>
      <c r="D34" s="42">
        <v>236</v>
      </c>
      <c r="E34" s="43">
        <f>CEILING(F34,10)</f>
        <v>700</v>
      </c>
      <c r="F34" s="42">
        <f>G34*1.75</f>
        <v>693</v>
      </c>
      <c r="G34" s="39">
        <v>396</v>
      </c>
      <c r="H34" s="6"/>
    </row>
    <row r="35" spans="1:8" ht="30" customHeight="1">
      <c r="A35" s="33" t="s">
        <v>6</v>
      </c>
      <c r="B35" s="34" t="s">
        <v>30</v>
      </c>
      <c r="C35" s="35"/>
      <c r="D35" s="42">
        <v>237</v>
      </c>
      <c r="E35" s="43">
        <f>CEILING(F35,10)</f>
        <v>710</v>
      </c>
      <c r="F35" s="42">
        <f>G35*1.75</f>
        <v>701.75</v>
      </c>
      <c r="G35" s="39">
        <v>401</v>
      </c>
      <c r="H35" s="6"/>
    </row>
    <row r="36" spans="1:8" ht="21" customHeight="1">
      <c r="A36" s="47" t="s">
        <v>138</v>
      </c>
      <c r="B36" s="47"/>
      <c r="C36" s="47"/>
      <c r="D36" s="47"/>
      <c r="E36" s="47"/>
      <c r="F36" s="47"/>
      <c r="G36" s="47"/>
    </row>
    <row r="37" spans="1:8" ht="30" customHeight="1">
      <c r="A37" s="33" t="s">
        <v>5</v>
      </c>
      <c r="B37" s="34" t="s">
        <v>194</v>
      </c>
      <c r="C37" s="35"/>
      <c r="D37" s="42">
        <v>6679</v>
      </c>
      <c r="E37" s="43">
        <f>CEILING(F37,10)</f>
        <v>10350</v>
      </c>
      <c r="F37" s="42">
        <f>G37*1.75</f>
        <v>10342.5</v>
      </c>
      <c r="G37" s="46">
        <v>5910</v>
      </c>
    </row>
    <row r="38" spans="1:8" ht="30" customHeight="1">
      <c r="A38" s="33" t="s">
        <v>6</v>
      </c>
      <c r="B38" s="34" t="s">
        <v>132</v>
      </c>
      <c r="C38" s="35"/>
      <c r="D38" s="42">
        <v>2226</v>
      </c>
      <c r="E38" s="43">
        <f t="shared" ref="E38:E39" si="6">CEILING(F38,10)</f>
        <v>10710</v>
      </c>
      <c r="F38" s="42">
        <f t="shared" ref="F38:F39" si="7">G38*1.75</f>
        <v>10706.5</v>
      </c>
      <c r="G38" s="46">
        <v>6118</v>
      </c>
    </row>
    <row r="39" spans="1:8" ht="30" customHeight="1">
      <c r="A39" s="33" t="s">
        <v>7</v>
      </c>
      <c r="B39" s="34" t="s">
        <v>133</v>
      </c>
      <c r="C39" s="35"/>
      <c r="D39" s="42">
        <v>4031</v>
      </c>
      <c r="E39" s="43">
        <f t="shared" si="6"/>
        <v>10360</v>
      </c>
      <c r="F39" s="42">
        <f t="shared" si="7"/>
        <v>10354.75</v>
      </c>
      <c r="G39" s="46">
        <v>5917</v>
      </c>
    </row>
    <row r="40" spans="1:8" ht="21" customHeight="1">
      <c r="A40" s="47" t="s">
        <v>140</v>
      </c>
      <c r="B40" s="47"/>
      <c r="C40" s="47"/>
      <c r="D40" s="47"/>
      <c r="E40" s="47"/>
      <c r="F40" s="47"/>
      <c r="G40" s="47"/>
    </row>
    <row r="41" spans="1:8" ht="30" customHeight="1">
      <c r="A41" s="33" t="s">
        <v>5</v>
      </c>
      <c r="B41" s="34" t="s">
        <v>102</v>
      </c>
      <c r="C41" s="49"/>
      <c r="D41" s="50">
        <v>5446</v>
      </c>
      <c r="E41" s="51">
        <f>CEILING(F41,10)</f>
        <v>1700</v>
      </c>
      <c r="F41" s="50">
        <f>G41*1.75</f>
        <v>1695.75</v>
      </c>
      <c r="G41" s="37">
        <v>969</v>
      </c>
    </row>
    <row r="42" spans="1:8" ht="30.75" customHeight="1">
      <c r="A42" s="33" t="s">
        <v>6</v>
      </c>
      <c r="B42" s="34" t="s">
        <v>103</v>
      </c>
      <c r="C42" s="49"/>
      <c r="D42" s="50">
        <v>2257</v>
      </c>
      <c r="E42" s="51">
        <f t="shared" ref="E42:E45" si="8">CEILING(F42,10)</f>
        <v>2330</v>
      </c>
      <c r="F42" s="50">
        <f t="shared" ref="F42:F45" si="9">G42*1.75</f>
        <v>2327.5</v>
      </c>
      <c r="G42" s="37">
        <v>1330</v>
      </c>
    </row>
    <row r="43" spans="1:8" ht="30" customHeight="1">
      <c r="A43" s="33" t="s">
        <v>7</v>
      </c>
      <c r="B43" s="34" t="s">
        <v>104</v>
      </c>
      <c r="C43" s="49"/>
      <c r="D43" s="50">
        <v>2537</v>
      </c>
      <c r="E43" s="51">
        <f t="shared" si="8"/>
        <v>3100</v>
      </c>
      <c r="F43" s="50">
        <f t="shared" si="9"/>
        <v>3092.25</v>
      </c>
      <c r="G43" s="37">
        <v>1767</v>
      </c>
    </row>
    <row r="44" spans="1:8" ht="30" customHeight="1">
      <c r="A44" s="33" t="s">
        <v>8</v>
      </c>
      <c r="B44" s="34" t="s">
        <v>105</v>
      </c>
      <c r="C44" s="49"/>
      <c r="D44" s="50">
        <v>4713</v>
      </c>
      <c r="E44" s="51">
        <f t="shared" si="8"/>
        <v>3960</v>
      </c>
      <c r="F44" s="50">
        <f t="shared" si="9"/>
        <v>3958.5</v>
      </c>
      <c r="G44" s="37">
        <v>2262</v>
      </c>
    </row>
    <row r="45" spans="1:8" ht="30" customHeight="1">
      <c r="A45" s="33" t="s">
        <v>10</v>
      </c>
      <c r="B45" s="52" t="s">
        <v>101</v>
      </c>
      <c r="C45" s="49"/>
      <c r="D45" s="50">
        <v>4049</v>
      </c>
      <c r="E45" s="51">
        <f t="shared" si="8"/>
        <v>3090</v>
      </c>
      <c r="F45" s="50">
        <f t="shared" si="9"/>
        <v>3088.75</v>
      </c>
      <c r="G45" s="37">
        <v>1765</v>
      </c>
    </row>
    <row r="46" spans="1:8" ht="21" customHeight="1">
      <c r="A46" s="47" t="s">
        <v>141</v>
      </c>
      <c r="B46" s="48"/>
      <c r="C46" s="48"/>
      <c r="D46" s="48"/>
      <c r="E46" s="48"/>
      <c r="F46" s="48"/>
      <c r="G46" s="48"/>
    </row>
    <row r="47" spans="1:8" ht="42" customHeight="1">
      <c r="A47" s="33" t="s">
        <v>5</v>
      </c>
      <c r="B47" s="53" t="s">
        <v>192</v>
      </c>
      <c r="C47" s="35"/>
      <c r="D47" s="42">
        <v>1939</v>
      </c>
      <c r="E47" s="43">
        <f>CEILING(F47,10)</f>
        <v>2200</v>
      </c>
      <c r="F47" s="42">
        <f>G47*1.75</f>
        <v>2196.25</v>
      </c>
      <c r="G47" s="37">
        <v>1255</v>
      </c>
    </row>
    <row r="48" spans="1:8" ht="42" customHeight="1">
      <c r="A48" s="33" t="s">
        <v>6</v>
      </c>
      <c r="B48" s="34" t="s">
        <v>91</v>
      </c>
      <c r="C48" s="35"/>
      <c r="D48" s="42">
        <v>1999</v>
      </c>
      <c r="E48" s="43">
        <f t="shared" ref="E48:E63" si="10">CEILING(F48,10)</f>
        <v>2480</v>
      </c>
      <c r="F48" s="42">
        <f t="shared" ref="F48:F63" si="11">G48*1.75</f>
        <v>2479.75</v>
      </c>
      <c r="G48" s="37">
        <v>1417</v>
      </c>
    </row>
    <row r="49" spans="1:8" ht="42" customHeight="1">
      <c r="A49" s="33" t="s">
        <v>7</v>
      </c>
      <c r="B49" s="34" t="s">
        <v>193</v>
      </c>
      <c r="C49" s="35"/>
      <c r="D49" s="42">
        <v>469</v>
      </c>
      <c r="E49" s="43">
        <f t="shared" si="10"/>
        <v>4100</v>
      </c>
      <c r="F49" s="42">
        <f t="shared" si="11"/>
        <v>4093.25</v>
      </c>
      <c r="G49" s="37">
        <v>2339</v>
      </c>
    </row>
    <row r="50" spans="1:8" ht="42" customHeight="1">
      <c r="A50" s="33" t="s">
        <v>8</v>
      </c>
      <c r="B50" s="34" t="s">
        <v>90</v>
      </c>
      <c r="C50" s="35"/>
      <c r="D50" s="42">
        <v>492</v>
      </c>
      <c r="E50" s="43">
        <f t="shared" si="10"/>
        <v>5070</v>
      </c>
      <c r="F50" s="42">
        <f t="shared" si="11"/>
        <v>5061</v>
      </c>
      <c r="G50" s="37">
        <v>2892</v>
      </c>
    </row>
    <row r="51" spans="1:8" ht="42" customHeight="1">
      <c r="A51" s="33" t="s">
        <v>10</v>
      </c>
      <c r="B51" s="34" t="s">
        <v>196</v>
      </c>
      <c r="C51" s="35"/>
      <c r="D51" s="42">
        <v>257</v>
      </c>
      <c r="E51" s="43">
        <f t="shared" si="10"/>
        <v>7870</v>
      </c>
      <c r="F51" s="42">
        <f t="shared" si="11"/>
        <v>7862.75</v>
      </c>
      <c r="G51" s="37">
        <v>4493</v>
      </c>
    </row>
    <row r="52" spans="1:8" ht="42" customHeight="1">
      <c r="A52" s="33" t="s">
        <v>77</v>
      </c>
      <c r="B52" s="34" t="s">
        <v>92</v>
      </c>
      <c r="C52" s="35"/>
      <c r="D52" s="42">
        <v>491</v>
      </c>
      <c r="E52" s="43">
        <f t="shared" si="10"/>
        <v>9400</v>
      </c>
      <c r="F52" s="42">
        <f t="shared" si="11"/>
        <v>9394</v>
      </c>
      <c r="G52" s="37">
        <v>5368</v>
      </c>
    </row>
    <row r="53" spans="1:8" ht="42" customHeight="1">
      <c r="A53" s="33" t="s">
        <v>11</v>
      </c>
      <c r="B53" s="53" t="s">
        <v>195</v>
      </c>
      <c r="C53" s="35"/>
      <c r="D53" s="42">
        <v>1875</v>
      </c>
      <c r="E53" s="43">
        <f t="shared" si="10"/>
        <v>1830</v>
      </c>
      <c r="F53" s="42">
        <f t="shared" si="11"/>
        <v>1825.25</v>
      </c>
      <c r="G53" s="37">
        <v>1043</v>
      </c>
    </row>
    <row r="54" spans="1:8" ht="42" customHeight="1">
      <c r="A54" s="33" t="s">
        <v>12</v>
      </c>
      <c r="B54" s="34" t="s">
        <v>89</v>
      </c>
      <c r="C54" s="35"/>
      <c r="D54" s="42">
        <v>1996</v>
      </c>
      <c r="E54" s="43">
        <f t="shared" si="10"/>
        <v>2250</v>
      </c>
      <c r="F54" s="42">
        <f t="shared" si="11"/>
        <v>2243.5</v>
      </c>
      <c r="G54" s="37">
        <v>1282</v>
      </c>
    </row>
    <row r="55" spans="1:8" ht="42" customHeight="1">
      <c r="A55" s="33" t="s">
        <v>13</v>
      </c>
      <c r="B55" s="34" t="s">
        <v>197</v>
      </c>
      <c r="C55" s="35"/>
      <c r="D55" s="42">
        <v>1876</v>
      </c>
      <c r="E55" s="43">
        <f t="shared" si="10"/>
        <v>3670</v>
      </c>
      <c r="F55" s="42">
        <f t="shared" si="11"/>
        <v>3669.75</v>
      </c>
      <c r="G55" s="37">
        <v>2097</v>
      </c>
    </row>
    <row r="56" spans="1:8" ht="42" customHeight="1">
      <c r="A56" s="33" t="s">
        <v>78</v>
      </c>
      <c r="B56" s="34" t="s">
        <v>87</v>
      </c>
      <c r="C56" s="35"/>
      <c r="D56" s="42">
        <v>1986</v>
      </c>
      <c r="E56" s="43">
        <f t="shared" si="10"/>
        <v>4340</v>
      </c>
      <c r="F56" s="42">
        <f t="shared" si="11"/>
        <v>4340</v>
      </c>
      <c r="G56" s="37">
        <v>2480</v>
      </c>
    </row>
    <row r="57" spans="1:8" s="1" customFormat="1" ht="42" customHeight="1">
      <c r="A57" s="33" t="s">
        <v>80</v>
      </c>
      <c r="B57" s="34" t="s">
        <v>198</v>
      </c>
      <c r="C57" s="35"/>
      <c r="D57" s="42">
        <v>6842</v>
      </c>
      <c r="E57" s="43">
        <f t="shared" si="10"/>
        <v>4770</v>
      </c>
      <c r="F57" s="42">
        <f t="shared" si="11"/>
        <v>4768.75</v>
      </c>
      <c r="G57" s="54">
        <v>2725</v>
      </c>
      <c r="H57" s="3"/>
    </row>
    <row r="58" spans="1:8" ht="42" customHeight="1">
      <c r="A58" s="33" t="s">
        <v>14</v>
      </c>
      <c r="B58" s="34" t="s">
        <v>199</v>
      </c>
      <c r="C58" s="35"/>
      <c r="D58" s="42">
        <v>1804</v>
      </c>
      <c r="E58" s="43">
        <f t="shared" si="10"/>
        <v>6940</v>
      </c>
      <c r="F58" s="42">
        <f t="shared" si="11"/>
        <v>6933.5</v>
      </c>
      <c r="G58" s="37">
        <v>3962</v>
      </c>
      <c r="H58" s="4"/>
    </row>
    <row r="59" spans="1:8" s="1" customFormat="1" ht="42" customHeight="1">
      <c r="A59" s="33" t="s">
        <v>16</v>
      </c>
      <c r="B59" s="34" t="s">
        <v>88</v>
      </c>
      <c r="C59" s="35"/>
      <c r="D59" s="42">
        <v>1790</v>
      </c>
      <c r="E59" s="43">
        <f t="shared" si="10"/>
        <v>8640</v>
      </c>
      <c r="F59" s="42">
        <f t="shared" si="11"/>
        <v>8636.25</v>
      </c>
      <c r="G59" s="37">
        <v>4935</v>
      </c>
      <c r="H59" s="5"/>
    </row>
    <row r="60" spans="1:8" s="1" customFormat="1" ht="42" customHeight="1">
      <c r="A60" s="33" t="s">
        <v>18</v>
      </c>
      <c r="B60" s="34" t="s">
        <v>47</v>
      </c>
      <c r="C60" s="35"/>
      <c r="D60" s="42">
        <v>1919</v>
      </c>
      <c r="E60" s="43">
        <f t="shared" si="10"/>
        <v>5520</v>
      </c>
      <c r="F60" s="42">
        <f t="shared" si="11"/>
        <v>5510.75</v>
      </c>
      <c r="G60" s="37">
        <v>3149</v>
      </c>
      <c r="H60" s="5"/>
    </row>
    <row r="61" spans="1:8" s="1" customFormat="1" ht="42" customHeight="1">
      <c r="A61" s="33" t="s">
        <v>20</v>
      </c>
      <c r="B61" s="34" t="s">
        <v>86</v>
      </c>
      <c r="C61" s="35"/>
      <c r="D61" s="42">
        <v>2278</v>
      </c>
      <c r="E61" s="43">
        <f t="shared" si="10"/>
        <v>7100</v>
      </c>
      <c r="F61" s="42">
        <f t="shared" si="11"/>
        <v>7096.25</v>
      </c>
      <c r="G61" s="37">
        <v>4055</v>
      </c>
      <c r="H61" s="5"/>
    </row>
    <row r="62" spans="1:8" s="1" customFormat="1" ht="42" customHeight="1">
      <c r="A62" s="33" t="s">
        <v>22</v>
      </c>
      <c r="B62" s="34" t="s">
        <v>82</v>
      </c>
      <c r="C62" s="35"/>
      <c r="D62" s="42">
        <v>1210</v>
      </c>
      <c r="E62" s="43">
        <f t="shared" si="10"/>
        <v>6880</v>
      </c>
      <c r="F62" s="42">
        <f t="shared" si="11"/>
        <v>6875.75</v>
      </c>
      <c r="G62" s="37">
        <v>3929</v>
      </c>
      <c r="H62" s="5"/>
    </row>
    <row r="63" spans="1:8" s="1" customFormat="1" ht="42" customHeight="1">
      <c r="A63" s="33" t="s">
        <v>24</v>
      </c>
      <c r="B63" s="34" t="s">
        <v>83</v>
      </c>
      <c r="C63" s="35"/>
      <c r="D63" s="42">
        <v>1207</v>
      </c>
      <c r="E63" s="43">
        <f t="shared" si="10"/>
        <v>8330</v>
      </c>
      <c r="F63" s="42">
        <f t="shared" si="11"/>
        <v>8323</v>
      </c>
      <c r="G63" s="37">
        <v>4756</v>
      </c>
      <c r="H63" s="5"/>
    </row>
    <row r="64" spans="1:8" s="1" customFormat="1" ht="21" customHeight="1">
      <c r="A64" s="47" t="s">
        <v>142</v>
      </c>
      <c r="B64" s="48"/>
      <c r="C64" s="48"/>
      <c r="D64" s="48"/>
      <c r="E64" s="48"/>
      <c r="F64" s="48"/>
      <c r="G64" s="48"/>
      <c r="H64" s="5"/>
    </row>
    <row r="65" spans="1:8" s="1" customFormat="1" ht="42" customHeight="1">
      <c r="A65" s="33" t="s">
        <v>5</v>
      </c>
      <c r="B65" s="34" t="s">
        <v>84</v>
      </c>
      <c r="C65" s="35"/>
      <c r="D65" s="42">
        <v>6680</v>
      </c>
      <c r="E65" s="43">
        <f>CEILING(F65,10)</f>
        <v>330</v>
      </c>
      <c r="F65" s="42">
        <f>G65*1.75</f>
        <v>323.75</v>
      </c>
      <c r="G65" s="37">
        <v>185</v>
      </c>
      <c r="H65" s="5"/>
    </row>
    <row r="66" spans="1:8" s="1" customFormat="1" ht="42" customHeight="1">
      <c r="A66" s="33" t="s">
        <v>6</v>
      </c>
      <c r="B66" s="34" t="s">
        <v>85</v>
      </c>
      <c r="C66" s="35"/>
      <c r="D66" s="41">
        <v>2582</v>
      </c>
      <c r="E66" s="43">
        <f t="shared" ref="E66:E72" si="12">CEILING(F66,10)</f>
        <v>570</v>
      </c>
      <c r="F66" s="42">
        <f t="shared" ref="F66:F73" si="13">G66*1.75</f>
        <v>568.75</v>
      </c>
      <c r="G66" s="37">
        <v>325</v>
      </c>
      <c r="H66" s="5"/>
    </row>
    <row r="67" spans="1:8" s="1" customFormat="1" ht="42" customHeight="1">
      <c r="A67" s="33" t="s">
        <v>7</v>
      </c>
      <c r="B67" s="34" t="s">
        <v>48</v>
      </c>
      <c r="C67" s="35"/>
      <c r="D67" s="42">
        <v>2583</v>
      </c>
      <c r="E67" s="43">
        <f t="shared" si="12"/>
        <v>700</v>
      </c>
      <c r="F67" s="42">
        <f t="shared" si="13"/>
        <v>700</v>
      </c>
      <c r="G67" s="37">
        <v>400</v>
      </c>
      <c r="H67" s="5"/>
    </row>
    <row r="68" spans="1:8" s="1" customFormat="1" ht="42" customHeight="1">
      <c r="A68" s="33" t="s">
        <v>8</v>
      </c>
      <c r="B68" s="34" t="s">
        <v>49</v>
      </c>
      <c r="C68" s="35"/>
      <c r="D68" s="42">
        <v>2584</v>
      </c>
      <c r="E68" s="43">
        <f t="shared" si="12"/>
        <v>730</v>
      </c>
      <c r="F68" s="42">
        <f t="shared" si="13"/>
        <v>728</v>
      </c>
      <c r="G68" s="37">
        <v>416</v>
      </c>
      <c r="H68" s="5"/>
    </row>
    <row r="69" spans="1:8" s="1" customFormat="1" ht="42" customHeight="1">
      <c r="A69" s="33" t="s">
        <v>10</v>
      </c>
      <c r="B69" s="34" t="s">
        <v>50</v>
      </c>
      <c r="C69" s="35"/>
      <c r="D69" s="42">
        <v>2585</v>
      </c>
      <c r="E69" s="43">
        <f t="shared" si="12"/>
        <v>860</v>
      </c>
      <c r="F69" s="42">
        <f t="shared" si="13"/>
        <v>857.5</v>
      </c>
      <c r="G69" s="37">
        <v>490</v>
      </c>
      <c r="H69" s="5"/>
    </row>
    <row r="70" spans="1:8" s="1" customFormat="1" ht="42" customHeight="1">
      <c r="A70" s="33" t="s">
        <v>77</v>
      </c>
      <c r="B70" s="34" t="s">
        <v>143</v>
      </c>
      <c r="C70" s="35"/>
      <c r="D70" s="42">
        <v>1823</v>
      </c>
      <c r="E70" s="43">
        <f t="shared" si="12"/>
        <v>580</v>
      </c>
      <c r="F70" s="42">
        <f t="shared" si="13"/>
        <v>577.5</v>
      </c>
      <c r="G70" s="39">
        <v>330</v>
      </c>
      <c r="H70" s="5"/>
    </row>
    <row r="71" spans="1:8" ht="42" customHeight="1">
      <c r="A71" s="33" t="s">
        <v>11</v>
      </c>
      <c r="B71" s="34" t="s">
        <v>144</v>
      </c>
      <c r="C71" s="35"/>
      <c r="D71" s="42">
        <v>1824</v>
      </c>
      <c r="E71" s="43">
        <f t="shared" si="12"/>
        <v>720</v>
      </c>
      <c r="F71" s="42">
        <f t="shared" si="13"/>
        <v>717.5</v>
      </c>
      <c r="G71" s="39">
        <v>410</v>
      </c>
      <c r="H71" s="4"/>
    </row>
    <row r="72" spans="1:8" ht="42" customHeight="1">
      <c r="A72" s="33" t="s">
        <v>12</v>
      </c>
      <c r="B72" s="34" t="s">
        <v>145</v>
      </c>
      <c r="C72" s="35"/>
      <c r="D72" s="42">
        <v>1969</v>
      </c>
      <c r="E72" s="43">
        <f t="shared" si="12"/>
        <v>840</v>
      </c>
      <c r="F72" s="42">
        <f t="shared" si="13"/>
        <v>831.25</v>
      </c>
      <c r="G72" s="39">
        <v>475</v>
      </c>
      <c r="H72" s="4"/>
    </row>
    <row r="73" spans="1:8" ht="42" customHeight="1">
      <c r="A73" s="33" t="s">
        <v>13</v>
      </c>
      <c r="B73" s="34" t="s">
        <v>146</v>
      </c>
      <c r="C73" s="35"/>
      <c r="D73" s="42">
        <v>1856</v>
      </c>
      <c r="E73" s="43">
        <f>CEILING(F73,10)</f>
        <v>980</v>
      </c>
      <c r="F73" s="42">
        <f t="shared" si="13"/>
        <v>971.25</v>
      </c>
      <c r="G73" s="39">
        <v>555</v>
      </c>
      <c r="H73" s="4"/>
    </row>
    <row r="74" spans="1:8" ht="21" customHeight="1">
      <c r="A74" s="47" t="s">
        <v>151</v>
      </c>
      <c r="B74" s="48"/>
      <c r="C74" s="48"/>
      <c r="D74" s="48"/>
      <c r="E74" s="48"/>
      <c r="F74" s="48"/>
      <c r="G74" s="48"/>
      <c r="H74" s="4"/>
    </row>
    <row r="75" spans="1:8" ht="42" customHeight="1">
      <c r="A75" s="33" t="s">
        <v>5</v>
      </c>
      <c r="B75" s="34" t="s">
        <v>113</v>
      </c>
      <c r="C75" s="35"/>
      <c r="D75" s="42" t="s">
        <v>148</v>
      </c>
      <c r="E75" s="43">
        <f>CEILING(F75,10)</f>
        <v>140</v>
      </c>
      <c r="F75" s="42">
        <f>G75*1.75</f>
        <v>140</v>
      </c>
      <c r="G75" s="37">
        <v>80</v>
      </c>
      <c r="H75" s="5"/>
    </row>
    <row r="76" spans="1:8" ht="42" customHeight="1">
      <c r="A76" s="33" t="s">
        <v>6</v>
      </c>
      <c r="B76" s="34" t="s">
        <v>114</v>
      </c>
      <c r="C76" s="35"/>
      <c r="D76" s="42" t="s">
        <v>149</v>
      </c>
      <c r="E76" s="43">
        <f t="shared" ref="E76:E77" si="14">CEILING(F76,10)</f>
        <v>170</v>
      </c>
      <c r="F76" s="42">
        <f t="shared" ref="F76:F77" si="15">G76*1.75</f>
        <v>164.5</v>
      </c>
      <c r="G76" s="37">
        <v>94</v>
      </c>
      <c r="H76" s="7"/>
    </row>
    <row r="77" spans="1:8" ht="42" customHeight="1">
      <c r="A77" s="33" t="s">
        <v>7</v>
      </c>
      <c r="B77" s="34" t="s">
        <v>112</v>
      </c>
      <c r="C77" s="35"/>
      <c r="D77" s="42" t="s">
        <v>150</v>
      </c>
      <c r="E77" s="43">
        <f t="shared" si="14"/>
        <v>170</v>
      </c>
      <c r="F77" s="42">
        <f t="shared" si="15"/>
        <v>166.25</v>
      </c>
      <c r="G77" s="37">
        <v>95</v>
      </c>
      <c r="H77" s="5"/>
    </row>
    <row r="78" spans="1:8" ht="21" customHeight="1">
      <c r="A78" s="47" t="s">
        <v>152</v>
      </c>
      <c r="B78" s="48"/>
      <c r="C78" s="48"/>
      <c r="D78" s="48"/>
      <c r="E78" s="48"/>
      <c r="F78" s="48"/>
      <c r="G78" s="48"/>
      <c r="H78" s="4"/>
    </row>
    <row r="79" spans="1:8" ht="42" customHeight="1">
      <c r="A79" s="33" t="s">
        <v>5</v>
      </c>
      <c r="B79" s="34" t="s">
        <v>116</v>
      </c>
      <c r="C79" s="35"/>
      <c r="D79" s="42" t="s">
        <v>154</v>
      </c>
      <c r="E79" s="43">
        <f>CEILING(F79,10)</f>
        <v>90</v>
      </c>
      <c r="F79" s="42">
        <f>G79*1.75</f>
        <v>87.5</v>
      </c>
      <c r="G79" s="45">
        <v>50</v>
      </c>
      <c r="H79" s="5"/>
    </row>
    <row r="80" spans="1:8" ht="42" customHeight="1">
      <c r="A80" s="33" t="s">
        <v>6</v>
      </c>
      <c r="B80" s="34" t="s">
        <v>115</v>
      </c>
      <c r="C80" s="35"/>
      <c r="D80" s="42" t="s">
        <v>153</v>
      </c>
      <c r="E80" s="43">
        <f>CEILING(F80,10)</f>
        <v>120</v>
      </c>
      <c r="F80" s="42">
        <f>G80*1.75</f>
        <v>117.25</v>
      </c>
      <c r="G80" s="45">
        <v>67</v>
      </c>
      <c r="H80" s="5"/>
    </row>
    <row r="81" spans="1:8" ht="21" customHeight="1">
      <c r="A81" s="47" t="s">
        <v>155</v>
      </c>
      <c r="B81" s="47"/>
      <c r="C81" s="47"/>
      <c r="D81" s="47"/>
      <c r="E81" s="47"/>
      <c r="F81" s="47"/>
      <c r="G81" s="47"/>
      <c r="H81" s="4"/>
    </row>
    <row r="82" spans="1:8" ht="42" customHeight="1">
      <c r="A82" s="33" t="s">
        <v>5</v>
      </c>
      <c r="B82" s="34" t="s">
        <v>117</v>
      </c>
      <c r="C82" s="35"/>
      <c r="D82" s="42" t="s">
        <v>189</v>
      </c>
      <c r="E82" s="43">
        <f>CEILING(F82,10)</f>
        <v>60</v>
      </c>
      <c r="F82" s="42">
        <f>G82*1.75</f>
        <v>50.75</v>
      </c>
      <c r="G82" s="39">
        <v>29</v>
      </c>
      <c r="H82" s="5"/>
    </row>
    <row r="83" spans="1:8" ht="42.75" customHeight="1">
      <c r="A83" s="33" t="s">
        <v>6</v>
      </c>
      <c r="B83" s="34" t="s">
        <v>118</v>
      </c>
      <c r="C83" s="35"/>
      <c r="D83" s="42" t="s">
        <v>190</v>
      </c>
      <c r="E83" s="43">
        <f t="shared" ref="E83:E84" si="16">CEILING(F83,10)</f>
        <v>60</v>
      </c>
      <c r="F83" s="42">
        <f t="shared" ref="F83:F84" si="17">G83*1.75</f>
        <v>56</v>
      </c>
      <c r="G83" s="39">
        <v>32</v>
      </c>
      <c r="H83" s="5"/>
    </row>
    <row r="84" spans="1:8" ht="42" customHeight="1">
      <c r="A84" s="33" t="s">
        <v>7</v>
      </c>
      <c r="B84" s="34" t="s">
        <v>119</v>
      </c>
      <c r="C84" s="35"/>
      <c r="D84" s="42" t="s">
        <v>191</v>
      </c>
      <c r="E84" s="43">
        <f t="shared" si="16"/>
        <v>80</v>
      </c>
      <c r="F84" s="42">
        <f t="shared" si="17"/>
        <v>71.75</v>
      </c>
      <c r="G84" s="39">
        <v>41</v>
      </c>
      <c r="H84" s="5"/>
    </row>
    <row r="85" spans="1:8" ht="21" customHeight="1">
      <c r="A85" s="47" t="s">
        <v>156</v>
      </c>
      <c r="B85" s="48"/>
      <c r="C85" s="48"/>
      <c r="D85" s="48"/>
      <c r="E85" s="48"/>
      <c r="F85" s="48"/>
      <c r="G85" s="48"/>
      <c r="H85" s="4"/>
    </row>
    <row r="86" spans="1:8" ht="42" customHeight="1">
      <c r="A86" s="33" t="s">
        <v>5</v>
      </c>
      <c r="B86" s="34" t="s">
        <v>183</v>
      </c>
      <c r="C86" s="35"/>
      <c r="D86" s="42">
        <v>6601</v>
      </c>
      <c r="E86" s="43">
        <f>CEILING(F86,10)</f>
        <v>5820</v>
      </c>
      <c r="F86" s="42">
        <f>G86*1.75</f>
        <v>5818.75</v>
      </c>
      <c r="G86" s="37">
        <v>3325</v>
      </c>
      <c r="H86" s="4"/>
    </row>
    <row r="87" spans="1:8" ht="42" customHeight="1">
      <c r="A87" s="33" t="s">
        <v>6</v>
      </c>
      <c r="B87" s="34" t="s">
        <v>121</v>
      </c>
      <c r="C87" s="35"/>
      <c r="D87" s="42">
        <v>5152</v>
      </c>
      <c r="E87" s="43">
        <f t="shared" ref="E87:E93" si="18">CEILING(F87,10)</f>
        <v>6190</v>
      </c>
      <c r="F87" s="42">
        <f t="shared" ref="F87:F93" si="19">G87*1.75</f>
        <v>6188</v>
      </c>
      <c r="G87" s="37">
        <v>3536</v>
      </c>
      <c r="H87" s="4"/>
    </row>
    <row r="88" spans="1:8" ht="42" customHeight="1">
      <c r="A88" s="33" t="s">
        <v>7</v>
      </c>
      <c r="B88" s="34" t="s">
        <v>122</v>
      </c>
      <c r="C88" s="35"/>
      <c r="D88" s="42">
        <v>2224</v>
      </c>
      <c r="E88" s="43">
        <f t="shared" si="18"/>
        <v>6440</v>
      </c>
      <c r="F88" s="42">
        <f t="shared" si="19"/>
        <v>6434.75</v>
      </c>
      <c r="G88" s="55">
        <v>3677</v>
      </c>
      <c r="H88" s="4"/>
    </row>
    <row r="89" spans="1:8" ht="41.25" customHeight="1">
      <c r="A89" s="33" t="s">
        <v>8</v>
      </c>
      <c r="B89" s="34" t="s">
        <v>123</v>
      </c>
      <c r="C89" s="35"/>
      <c r="D89" s="42">
        <v>7889</v>
      </c>
      <c r="E89" s="43">
        <f t="shared" si="18"/>
        <v>7040</v>
      </c>
      <c r="F89" s="42">
        <f t="shared" si="19"/>
        <v>7035</v>
      </c>
      <c r="G89" s="37">
        <v>4020</v>
      </c>
      <c r="H89" s="4"/>
    </row>
    <row r="90" spans="1:8" ht="42" customHeight="1">
      <c r="A90" s="33" t="s">
        <v>10</v>
      </c>
      <c r="B90" s="34" t="s">
        <v>124</v>
      </c>
      <c r="C90" s="35"/>
      <c r="D90" s="42">
        <v>2252</v>
      </c>
      <c r="E90" s="43">
        <f t="shared" si="18"/>
        <v>7530</v>
      </c>
      <c r="F90" s="42">
        <f t="shared" si="19"/>
        <v>7525</v>
      </c>
      <c r="G90" s="37">
        <v>4300</v>
      </c>
      <c r="H90" s="4"/>
    </row>
    <row r="91" spans="1:8" ht="42" customHeight="1">
      <c r="A91" s="33" t="s">
        <v>77</v>
      </c>
      <c r="B91" s="34" t="s">
        <v>125</v>
      </c>
      <c r="C91" s="35"/>
      <c r="D91" s="42">
        <v>7890</v>
      </c>
      <c r="E91" s="43">
        <f t="shared" si="18"/>
        <v>8320</v>
      </c>
      <c r="F91" s="42">
        <f t="shared" si="19"/>
        <v>8316</v>
      </c>
      <c r="G91" s="37">
        <v>4752</v>
      </c>
      <c r="H91" s="4"/>
    </row>
    <row r="92" spans="1:8" ht="42" customHeight="1">
      <c r="A92" s="33" t="s">
        <v>11</v>
      </c>
      <c r="B92" s="34" t="s">
        <v>126</v>
      </c>
      <c r="C92" s="35"/>
      <c r="D92" s="42">
        <v>2253</v>
      </c>
      <c r="E92" s="43">
        <f t="shared" si="18"/>
        <v>8910</v>
      </c>
      <c r="F92" s="42">
        <f t="shared" si="19"/>
        <v>8900.5</v>
      </c>
      <c r="G92" s="37">
        <v>5086</v>
      </c>
      <c r="H92" s="4"/>
    </row>
    <row r="93" spans="1:8" ht="42.75" customHeight="1">
      <c r="A93" s="33" t="s">
        <v>12</v>
      </c>
      <c r="B93" s="34" t="s">
        <v>127</v>
      </c>
      <c r="C93" s="35"/>
      <c r="D93" s="42">
        <v>5366</v>
      </c>
      <c r="E93" s="43">
        <f t="shared" si="18"/>
        <v>10540</v>
      </c>
      <c r="F93" s="42">
        <f t="shared" si="19"/>
        <v>10531.5</v>
      </c>
      <c r="G93" s="37">
        <v>6018</v>
      </c>
      <c r="H93" s="4"/>
    </row>
    <row r="94" spans="1:8" ht="21" customHeight="1">
      <c r="A94" s="47" t="s">
        <v>157</v>
      </c>
      <c r="B94" s="47"/>
      <c r="C94" s="47"/>
      <c r="D94" s="47"/>
      <c r="E94" s="47"/>
      <c r="F94" s="47"/>
      <c r="G94" s="47"/>
      <c r="H94" s="4"/>
    </row>
    <row r="95" spans="1:8" ht="42" customHeight="1">
      <c r="A95" s="33" t="s">
        <v>5</v>
      </c>
      <c r="B95" s="34" t="s">
        <v>32</v>
      </c>
      <c r="C95" s="35"/>
      <c r="D95" s="42">
        <v>496</v>
      </c>
      <c r="E95" s="43">
        <f>CEILING(F95,10)</f>
        <v>6980</v>
      </c>
      <c r="F95" s="42">
        <f>G95*1.75</f>
        <v>6977.25</v>
      </c>
      <c r="G95" s="37">
        <v>3987</v>
      </c>
      <c r="H95" s="4"/>
    </row>
    <row r="96" spans="1:8" ht="42" customHeight="1">
      <c r="A96" s="33" t="s">
        <v>6</v>
      </c>
      <c r="B96" s="34" t="s">
        <v>33</v>
      </c>
      <c r="C96" s="35"/>
      <c r="D96" s="42">
        <v>4388</v>
      </c>
      <c r="E96" s="43">
        <f t="shared" ref="E96:E106" si="20">CEILING(F96,10)</f>
        <v>7640</v>
      </c>
      <c r="F96" s="42">
        <f t="shared" ref="F96:F106" si="21">G96*1.75</f>
        <v>7637</v>
      </c>
      <c r="G96" s="37">
        <v>4364</v>
      </c>
      <c r="H96" s="4"/>
    </row>
    <row r="97" spans="1:8" ht="42" customHeight="1">
      <c r="A97" s="33" t="s">
        <v>7</v>
      </c>
      <c r="B97" s="34" t="s">
        <v>34</v>
      </c>
      <c r="C97" s="35"/>
      <c r="D97" s="42">
        <v>262</v>
      </c>
      <c r="E97" s="43">
        <f t="shared" si="20"/>
        <v>7380</v>
      </c>
      <c r="F97" s="42">
        <f t="shared" si="21"/>
        <v>7374.5</v>
      </c>
      <c r="G97" s="37">
        <v>4214</v>
      </c>
      <c r="H97" s="4"/>
    </row>
    <row r="98" spans="1:8" ht="42" customHeight="1">
      <c r="A98" s="33" t="s">
        <v>8</v>
      </c>
      <c r="B98" s="34" t="s">
        <v>35</v>
      </c>
      <c r="C98" s="35"/>
      <c r="D98" s="42">
        <v>4389</v>
      </c>
      <c r="E98" s="43">
        <f t="shared" si="20"/>
        <v>7930</v>
      </c>
      <c r="F98" s="42">
        <f t="shared" si="21"/>
        <v>7927.5</v>
      </c>
      <c r="G98" s="37">
        <v>4530</v>
      </c>
      <c r="H98" s="4"/>
    </row>
    <row r="99" spans="1:8" ht="42" customHeight="1">
      <c r="A99" s="33" t="s">
        <v>10</v>
      </c>
      <c r="B99" s="34" t="s">
        <v>36</v>
      </c>
      <c r="C99" s="35"/>
      <c r="D99" s="42">
        <v>493</v>
      </c>
      <c r="E99" s="43">
        <f t="shared" si="20"/>
        <v>7950</v>
      </c>
      <c r="F99" s="42">
        <f t="shared" si="21"/>
        <v>7945</v>
      </c>
      <c r="G99" s="37">
        <v>4540</v>
      </c>
      <c r="H99" s="4"/>
    </row>
    <row r="100" spans="1:8" ht="42" customHeight="1">
      <c r="A100" s="33" t="s">
        <v>77</v>
      </c>
      <c r="B100" s="34" t="s">
        <v>37</v>
      </c>
      <c r="C100" s="35"/>
      <c r="D100" s="42">
        <v>2425</v>
      </c>
      <c r="E100" s="43">
        <f t="shared" si="20"/>
        <v>2450</v>
      </c>
      <c r="F100" s="42">
        <f t="shared" si="21"/>
        <v>2444.75</v>
      </c>
      <c r="G100" s="37">
        <v>1397</v>
      </c>
      <c r="H100" s="4"/>
    </row>
    <row r="101" spans="1:8" ht="42" customHeight="1">
      <c r="A101" s="33" t="s">
        <v>11</v>
      </c>
      <c r="B101" s="34" t="s">
        <v>38</v>
      </c>
      <c r="C101" s="35"/>
      <c r="D101" s="42">
        <v>2427</v>
      </c>
      <c r="E101" s="43">
        <f t="shared" si="20"/>
        <v>3060</v>
      </c>
      <c r="F101" s="42">
        <f t="shared" si="21"/>
        <v>3053.75</v>
      </c>
      <c r="G101" s="37">
        <v>1745</v>
      </c>
      <c r="H101" s="4"/>
    </row>
    <row r="102" spans="1:8" ht="42" customHeight="1">
      <c r="A102" s="33" t="s">
        <v>12</v>
      </c>
      <c r="B102" s="34" t="s">
        <v>39</v>
      </c>
      <c r="C102" s="35"/>
      <c r="D102" s="42">
        <v>2426</v>
      </c>
      <c r="E102" s="43">
        <f t="shared" si="20"/>
        <v>2730</v>
      </c>
      <c r="F102" s="42">
        <f t="shared" si="21"/>
        <v>2726.5</v>
      </c>
      <c r="G102" s="37">
        <v>1558</v>
      </c>
      <c r="H102" s="4"/>
    </row>
    <row r="103" spans="1:8" ht="42" customHeight="1">
      <c r="A103" s="33" t="s">
        <v>13</v>
      </c>
      <c r="B103" s="34" t="s">
        <v>40</v>
      </c>
      <c r="C103" s="35"/>
      <c r="D103" s="42">
        <v>2428</v>
      </c>
      <c r="E103" s="43">
        <f t="shared" si="20"/>
        <v>3350</v>
      </c>
      <c r="F103" s="42">
        <f t="shared" si="21"/>
        <v>3342.5</v>
      </c>
      <c r="G103" s="37">
        <v>1910</v>
      </c>
      <c r="H103" s="4"/>
    </row>
    <row r="104" spans="1:8" ht="42" customHeight="1">
      <c r="A104" s="33" t="s">
        <v>78</v>
      </c>
      <c r="B104" s="34" t="s">
        <v>98</v>
      </c>
      <c r="C104" s="35"/>
      <c r="D104" s="42">
        <v>4575</v>
      </c>
      <c r="E104" s="43">
        <f t="shared" si="20"/>
        <v>3010</v>
      </c>
      <c r="F104" s="42">
        <f t="shared" si="21"/>
        <v>3006.5</v>
      </c>
      <c r="G104" s="37">
        <v>1718</v>
      </c>
      <c r="H104" s="4"/>
    </row>
    <row r="105" spans="1:8" ht="42" customHeight="1">
      <c r="A105" s="33" t="s">
        <v>80</v>
      </c>
      <c r="B105" s="34" t="s">
        <v>99</v>
      </c>
      <c r="C105" s="35"/>
      <c r="D105" s="42">
        <v>9186</v>
      </c>
      <c r="E105" s="43">
        <f t="shared" si="20"/>
        <v>3910</v>
      </c>
      <c r="F105" s="42">
        <f t="shared" si="21"/>
        <v>3909.5</v>
      </c>
      <c r="G105" s="37">
        <v>2234</v>
      </c>
      <c r="H105" s="4"/>
    </row>
    <row r="106" spans="1:8" ht="42" customHeight="1">
      <c r="A106" s="33" t="s">
        <v>14</v>
      </c>
      <c r="B106" s="34" t="s">
        <v>100</v>
      </c>
      <c r="C106" s="35"/>
      <c r="D106" s="42">
        <v>4902</v>
      </c>
      <c r="E106" s="43">
        <f t="shared" si="20"/>
        <v>6640</v>
      </c>
      <c r="F106" s="42">
        <f t="shared" si="21"/>
        <v>6630.75</v>
      </c>
      <c r="G106" s="37">
        <v>3789</v>
      </c>
      <c r="H106" s="4"/>
    </row>
    <row r="107" spans="1:8" ht="21" customHeight="1">
      <c r="A107" s="31" t="s">
        <v>158</v>
      </c>
      <c r="B107" s="32"/>
      <c r="C107" s="32"/>
      <c r="D107" s="32"/>
      <c r="E107" s="32"/>
      <c r="F107" s="32"/>
      <c r="G107" s="32"/>
      <c r="H107" s="4"/>
    </row>
    <row r="108" spans="1:8" ht="21" customHeight="1">
      <c r="A108" s="47" t="s">
        <v>160</v>
      </c>
      <c r="B108" s="47"/>
      <c r="C108" s="47"/>
      <c r="D108" s="47"/>
      <c r="E108" s="47"/>
      <c r="F108" s="47"/>
      <c r="G108" s="47"/>
      <c r="H108" s="4"/>
    </row>
    <row r="109" spans="1:8" ht="42" customHeight="1">
      <c r="A109" s="33" t="s">
        <v>5</v>
      </c>
      <c r="B109" s="34" t="s">
        <v>128</v>
      </c>
      <c r="C109" s="35"/>
      <c r="D109" s="42">
        <v>6683</v>
      </c>
      <c r="E109" s="43">
        <f>CEILING(F109,10)</f>
        <v>3150</v>
      </c>
      <c r="F109" s="42">
        <f>G109*1.75</f>
        <v>3150</v>
      </c>
      <c r="G109" s="39">
        <v>1800</v>
      </c>
      <c r="H109" s="4"/>
    </row>
    <row r="110" spans="1:8" ht="42" customHeight="1">
      <c r="A110" s="33" t="s">
        <v>6</v>
      </c>
      <c r="B110" s="34" t="s">
        <v>95</v>
      </c>
      <c r="C110" s="34"/>
      <c r="D110" s="56" t="s">
        <v>161</v>
      </c>
      <c r="E110" s="43">
        <f>CEILING(F110,10)</f>
        <v>3920</v>
      </c>
      <c r="F110" s="42">
        <f>G110*1.75</f>
        <v>3913</v>
      </c>
      <c r="G110" s="39">
        <v>2236</v>
      </c>
      <c r="H110" s="4"/>
    </row>
    <row r="111" spans="1:8" ht="21" customHeight="1">
      <c r="A111" s="47" t="s">
        <v>159</v>
      </c>
      <c r="B111" s="48"/>
      <c r="C111" s="48"/>
      <c r="D111" s="48"/>
      <c r="E111" s="48"/>
      <c r="F111" s="48"/>
      <c r="G111" s="48"/>
      <c r="H111" s="4"/>
    </row>
    <row r="112" spans="1:8" ht="42" customHeight="1">
      <c r="A112" s="33" t="s">
        <v>5</v>
      </c>
      <c r="B112" s="34" t="s">
        <v>67</v>
      </c>
      <c r="C112" s="35"/>
      <c r="D112" s="42">
        <v>470</v>
      </c>
      <c r="E112" s="43">
        <f>CEILING(F112,10)</f>
        <v>500</v>
      </c>
      <c r="F112" s="42">
        <f>G112*1.75</f>
        <v>493.5</v>
      </c>
      <c r="G112" s="39">
        <v>282</v>
      </c>
      <c r="H112" s="4"/>
    </row>
    <row r="113" spans="1:8" ht="42" customHeight="1">
      <c r="A113" s="33" t="s">
        <v>6</v>
      </c>
      <c r="B113" s="34" t="s">
        <v>66</v>
      </c>
      <c r="C113" s="35"/>
      <c r="D113" s="42">
        <v>471</v>
      </c>
      <c r="E113" s="43">
        <f t="shared" ref="E113:E114" si="22">CEILING(F113,10)</f>
        <v>790</v>
      </c>
      <c r="F113" s="42">
        <f t="shared" ref="F113:F114" si="23">G113*1.75</f>
        <v>784</v>
      </c>
      <c r="G113" s="39">
        <v>448</v>
      </c>
      <c r="H113" s="4"/>
    </row>
    <row r="114" spans="1:8" ht="42" customHeight="1">
      <c r="A114" s="41">
        <v>3</v>
      </c>
      <c r="B114" s="34" t="s">
        <v>207</v>
      </c>
      <c r="C114" s="35"/>
      <c r="D114" s="41">
        <v>11562</v>
      </c>
      <c r="E114" s="43">
        <f t="shared" si="22"/>
        <v>3360</v>
      </c>
      <c r="F114" s="42">
        <f t="shared" si="23"/>
        <v>3360</v>
      </c>
      <c r="G114" s="39">
        <v>1920</v>
      </c>
      <c r="H114" s="8"/>
    </row>
    <row r="115" spans="1:8" ht="21" customHeight="1">
      <c r="A115" s="57" t="s">
        <v>168</v>
      </c>
      <c r="B115" s="57"/>
      <c r="C115" s="57"/>
      <c r="D115" s="57"/>
      <c r="E115" s="57"/>
      <c r="F115" s="57"/>
      <c r="G115" s="57"/>
      <c r="H115" s="4"/>
    </row>
    <row r="116" spans="1:8" ht="42" customHeight="1">
      <c r="A116" s="33" t="s">
        <v>5</v>
      </c>
      <c r="B116" s="34" t="s">
        <v>41</v>
      </c>
      <c r="C116" s="35"/>
      <c r="D116" s="42">
        <v>5753</v>
      </c>
      <c r="E116" s="43">
        <f>CEILING(F116,10)</f>
        <v>1150</v>
      </c>
      <c r="F116" s="42">
        <f>G116*1.75</f>
        <v>1149.75</v>
      </c>
      <c r="G116" s="37">
        <v>657</v>
      </c>
      <c r="H116" s="4"/>
    </row>
    <row r="117" spans="1:8" ht="42" customHeight="1">
      <c r="A117" s="33" t="s">
        <v>6</v>
      </c>
      <c r="B117" s="34" t="s">
        <v>42</v>
      </c>
      <c r="C117" s="35"/>
      <c r="D117" s="42">
        <v>947</v>
      </c>
      <c r="E117" s="43">
        <f t="shared" ref="E117:E122" si="24">CEILING(F117,10)</f>
        <v>510</v>
      </c>
      <c r="F117" s="42">
        <f t="shared" ref="F117:F122" si="25">G117*1.75</f>
        <v>505.75</v>
      </c>
      <c r="G117" s="37">
        <v>289</v>
      </c>
      <c r="H117" s="4"/>
    </row>
    <row r="118" spans="1:8" ht="42" customHeight="1">
      <c r="A118" s="33" t="s">
        <v>7</v>
      </c>
      <c r="B118" s="34" t="s">
        <v>43</v>
      </c>
      <c r="C118" s="35"/>
      <c r="D118" s="42">
        <v>5754</v>
      </c>
      <c r="E118" s="43">
        <f t="shared" si="24"/>
        <v>1470</v>
      </c>
      <c r="F118" s="42">
        <f t="shared" si="25"/>
        <v>1466.5</v>
      </c>
      <c r="G118" s="37">
        <v>838</v>
      </c>
      <c r="H118" s="4"/>
    </row>
    <row r="119" spans="1:8" ht="42" customHeight="1">
      <c r="A119" s="33" t="s">
        <v>8</v>
      </c>
      <c r="B119" s="34" t="s">
        <v>44</v>
      </c>
      <c r="C119" s="35"/>
      <c r="D119" s="42">
        <v>948</v>
      </c>
      <c r="E119" s="43">
        <f t="shared" si="24"/>
        <v>600</v>
      </c>
      <c r="F119" s="42">
        <f t="shared" si="25"/>
        <v>596.75</v>
      </c>
      <c r="G119" s="37">
        <v>341</v>
      </c>
      <c r="H119" s="4"/>
    </row>
    <row r="120" spans="1:8" ht="42.75" customHeight="1">
      <c r="A120" s="33" t="s">
        <v>10</v>
      </c>
      <c r="B120" s="34" t="s">
        <v>45</v>
      </c>
      <c r="C120" s="35"/>
      <c r="D120" s="42">
        <v>5755</v>
      </c>
      <c r="E120" s="43">
        <f t="shared" si="24"/>
        <v>1770</v>
      </c>
      <c r="F120" s="42">
        <f t="shared" si="25"/>
        <v>1767.5</v>
      </c>
      <c r="G120" s="37">
        <v>1010</v>
      </c>
      <c r="H120" s="4"/>
    </row>
    <row r="121" spans="1:8" ht="42" customHeight="1">
      <c r="A121" s="33" t="s">
        <v>77</v>
      </c>
      <c r="B121" s="34" t="s">
        <v>46</v>
      </c>
      <c r="C121" s="35"/>
      <c r="D121" s="42">
        <v>949</v>
      </c>
      <c r="E121" s="43">
        <f t="shared" si="24"/>
        <v>630</v>
      </c>
      <c r="F121" s="42">
        <f t="shared" si="25"/>
        <v>624.75</v>
      </c>
      <c r="G121" s="37">
        <v>357</v>
      </c>
      <c r="H121" s="4"/>
    </row>
    <row r="122" spans="1:8" ht="42" customHeight="1">
      <c r="A122" s="33" t="s">
        <v>11</v>
      </c>
      <c r="B122" s="34" t="s">
        <v>97</v>
      </c>
      <c r="C122" s="35"/>
      <c r="D122" s="42">
        <v>9045</v>
      </c>
      <c r="E122" s="43">
        <f t="shared" si="24"/>
        <v>2020</v>
      </c>
      <c r="F122" s="42">
        <f t="shared" si="25"/>
        <v>2012.5</v>
      </c>
      <c r="G122" s="37">
        <v>1150</v>
      </c>
      <c r="H122" s="4"/>
    </row>
    <row r="123" spans="1:8" ht="21" customHeight="1">
      <c r="A123" s="57" t="s">
        <v>163</v>
      </c>
      <c r="B123" s="57"/>
      <c r="C123" s="57"/>
      <c r="D123" s="57"/>
      <c r="E123" s="57"/>
      <c r="F123" s="57"/>
      <c r="G123" s="57"/>
      <c r="H123" s="4"/>
    </row>
    <row r="124" spans="1:8" ht="42" customHeight="1">
      <c r="A124" s="33" t="s">
        <v>5</v>
      </c>
      <c r="B124" s="34" t="s">
        <v>64</v>
      </c>
      <c r="C124" s="35"/>
      <c r="D124" s="42">
        <v>4796</v>
      </c>
      <c r="E124" s="43">
        <f>CEILING(F124,10)</f>
        <v>32070</v>
      </c>
      <c r="F124" s="42">
        <f>G124*1.75</f>
        <v>32068.75</v>
      </c>
      <c r="G124" s="39">
        <v>18325</v>
      </c>
      <c r="H124" s="4"/>
    </row>
    <row r="125" spans="1:8" ht="42" customHeight="1">
      <c r="A125" s="33" t="s">
        <v>6</v>
      </c>
      <c r="B125" s="34" t="s">
        <v>65</v>
      </c>
      <c r="C125" s="35"/>
      <c r="D125" s="42">
        <v>6405</v>
      </c>
      <c r="E125" s="43">
        <f t="shared" ref="E125:E132" si="26">CEILING(F125,10)</f>
        <v>10270</v>
      </c>
      <c r="F125" s="42">
        <f t="shared" ref="F125:F132" si="27">G125*1.75</f>
        <v>10263.75</v>
      </c>
      <c r="G125" s="39">
        <v>5865</v>
      </c>
      <c r="H125" s="4"/>
    </row>
    <row r="126" spans="1:8" ht="42" customHeight="1">
      <c r="A126" s="33" t="s">
        <v>7</v>
      </c>
      <c r="B126" s="34" t="s">
        <v>200</v>
      </c>
      <c r="C126" s="35"/>
      <c r="D126" s="42" t="s">
        <v>162</v>
      </c>
      <c r="E126" s="43">
        <f t="shared" si="26"/>
        <v>280</v>
      </c>
      <c r="F126" s="42">
        <f t="shared" si="27"/>
        <v>280</v>
      </c>
      <c r="G126" s="39">
        <v>160</v>
      </c>
      <c r="H126" s="5"/>
    </row>
    <row r="127" spans="1:8" ht="42" customHeight="1">
      <c r="A127" s="33" t="s">
        <v>8</v>
      </c>
      <c r="B127" s="34" t="s">
        <v>59</v>
      </c>
      <c r="C127" s="35"/>
      <c r="D127" s="42">
        <v>5655</v>
      </c>
      <c r="E127" s="43">
        <f t="shared" si="26"/>
        <v>1550</v>
      </c>
      <c r="F127" s="42">
        <f t="shared" si="27"/>
        <v>1545.25</v>
      </c>
      <c r="G127" s="39">
        <v>883</v>
      </c>
      <c r="H127" s="4"/>
    </row>
    <row r="128" spans="1:8" ht="42" customHeight="1">
      <c r="A128" s="33" t="s">
        <v>10</v>
      </c>
      <c r="B128" s="34" t="s">
        <v>60</v>
      </c>
      <c r="C128" s="35"/>
      <c r="D128" s="42">
        <v>6922</v>
      </c>
      <c r="E128" s="43">
        <f t="shared" si="26"/>
        <v>2420</v>
      </c>
      <c r="F128" s="42">
        <f t="shared" si="27"/>
        <v>2418.5</v>
      </c>
      <c r="G128" s="39">
        <v>1382</v>
      </c>
      <c r="H128" s="4"/>
    </row>
    <row r="129" spans="1:8" ht="42" customHeight="1">
      <c r="A129" s="33" t="s">
        <v>77</v>
      </c>
      <c r="B129" s="34" t="s">
        <v>61</v>
      </c>
      <c r="C129" s="35"/>
      <c r="D129" s="42">
        <v>5656</v>
      </c>
      <c r="E129" s="43">
        <f t="shared" si="26"/>
        <v>3950</v>
      </c>
      <c r="F129" s="42">
        <f t="shared" si="27"/>
        <v>3944.5</v>
      </c>
      <c r="G129" s="39">
        <v>2254</v>
      </c>
      <c r="H129" s="4"/>
    </row>
    <row r="130" spans="1:8" ht="42" customHeight="1">
      <c r="A130" s="33" t="s">
        <v>11</v>
      </c>
      <c r="B130" s="34" t="s">
        <v>62</v>
      </c>
      <c r="C130" s="35"/>
      <c r="D130" s="42" t="s">
        <v>174</v>
      </c>
      <c r="E130" s="43">
        <f t="shared" si="26"/>
        <v>410</v>
      </c>
      <c r="F130" s="42">
        <f t="shared" si="27"/>
        <v>409.5</v>
      </c>
      <c r="G130" s="39">
        <v>234</v>
      </c>
      <c r="H130" s="5"/>
    </row>
    <row r="131" spans="1:8" ht="42" customHeight="1">
      <c r="A131" s="33" t="s">
        <v>12</v>
      </c>
      <c r="B131" s="34" t="s">
        <v>63</v>
      </c>
      <c r="C131" s="35"/>
      <c r="D131" s="42" t="s">
        <v>175</v>
      </c>
      <c r="E131" s="43">
        <f t="shared" si="26"/>
        <v>350</v>
      </c>
      <c r="F131" s="42">
        <f t="shared" si="27"/>
        <v>350</v>
      </c>
      <c r="G131" s="39">
        <v>200</v>
      </c>
      <c r="H131" s="5"/>
    </row>
    <row r="132" spans="1:8" ht="42" customHeight="1">
      <c r="A132" s="33" t="s">
        <v>13</v>
      </c>
      <c r="B132" s="34" t="s">
        <v>120</v>
      </c>
      <c r="C132" s="35"/>
      <c r="D132" s="42">
        <v>6458</v>
      </c>
      <c r="E132" s="43">
        <f t="shared" si="26"/>
        <v>5280</v>
      </c>
      <c r="F132" s="42">
        <f t="shared" si="27"/>
        <v>5279.75</v>
      </c>
      <c r="G132" s="39">
        <v>3017</v>
      </c>
      <c r="H132" s="4"/>
    </row>
    <row r="133" spans="1:8" ht="21" customHeight="1">
      <c r="A133" s="47" t="s">
        <v>164</v>
      </c>
      <c r="B133" s="48"/>
      <c r="C133" s="48"/>
      <c r="D133" s="48"/>
      <c r="E133" s="48"/>
      <c r="F133" s="48"/>
      <c r="G133" s="48"/>
      <c r="H133" s="4"/>
    </row>
    <row r="134" spans="1:8" ht="42" customHeight="1">
      <c r="A134" s="58" t="s">
        <v>5</v>
      </c>
      <c r="B134" s="59" t="s">
        <v>72</v>
      </c>
      <c r="C134" s="60"/>
      <c r="D134" s="61" t="s">
        <v>181</v>
      </c>
      <c r="E134" s="62">
        <f>CEILING(F134,10)</f>
        <v>410</v>
      </c>
      <c r="F134" s="61">
        <f>G134*1.75</f>
        <v>407.75</v>
      </c>
      <c r="G134" s="45">
        <v>233</v>
      </c>
      <c r="H134" s="5"/>
    </row>
    <row r="135" spans="1:8" ht="42" customHeight="1">
      <c r="A135" s="58" t="s">
        <v>6</v>
      </c>
      <c r="B135" s="59" t="s">
        <v>73</v>
      </c>
      <c r="C135" s="60"/>
      <c r="D135" s="63" t="s">
        <v>182</v>
      </c>
      <c r="E135" s="62">
        <f t="shared" ref="E135:E136" si="28">CEILING(F135,10)</f>
        <v>420</v>
      </c>
      <c r="F135" s="61">
        <f t="shared" ref="F135:F136" si="29">G135*1.75</f>
        <v>420</v>
      </c>
      <c r="G135" s="45">
        <v>240</v>
      </c>
      <c r="H135" s="5"/>
    </row>
    <row r="136" spans="1:8" ht="42" customHeight="1">
      <c r="A136" s="58" t="s">
        <v>7</v>
      </c>
      <c r="B136" s="59" t="s">
        <v>74</v>
      </c>
      <c r="C136" s="60"/>
      <c r="D136" s="61" t="s">
        <v>180</v>
      </c>
      <c r="E136" s="62">
        <f t="shared" si="28"/>
        <v>400</v>
      </c>
      <c r="F136" s="61">
        <f t="shared" si="29"/>
        <v>393.75</v>
      </c>
      <c r="G136" s="45">
        <v>225</v>
      </c>
      <c r="H136" s="5"/>
    </row>
    <row r="137" spans="1:8" ht="21" customHeight="1">
      <c r="A137" s="64" t="s">
        <v>167</v>
      </c>
      <c r="B137" s="65"/>
      <c r="C137" s="65"/>
      <c r="D137" s="65"/>
      <c r="E137" s="65"/>
      <c r="F137" s="65"/>
      <c r="G137" s="65"/>
      <c r="H137" s="4"/>
    </row>
    <row r="138" spans="1:8" ht="42" customHeight="1">
      <c r="A138" s="33" t="s">
        <v>5</v>
      </c>
      <c r="B138" s="34" t="s">
        <v>56</v>
      </c>
      <c r="C138" s="35"/>
      <c r="D138" s="41">
        <v>2085</v>
      </c>
      <c r="E138" s="36">
        <f>CEILING(F138,10)</f>
        <v>130</v>
      </c>
      <c r="F138" s="41">
        <f>G138*1.75</f>
        <v>126</v>
      </c>
      <c r="G138" s="39">
        <v>72</v>
      </c>
      <c r="H138" s="4"/>
    </row>
    <row r="139" spans="1:8" ht="42" customHeight="1">
      <c r="A139" s="33" t="s">
        <v>6</v>
      </c>
      <c r="B139" s="34" t="s">
        <v>109</v>
      </c>
      <c r="C139" s="35"/>
      <c r="D139" s="42">
        <v>2311</v>
      </c>
      <c r="E139" s="36">
        <f>CEILING(F139,10)</f>
        <v>5750</v>
      </c>
      <c r="F139" s="41">
        <f>G139*1.75</f>
        <v>5747</v>
      </c>
      <c r="G139" s="39">
        <v>3284</v>
      </c>
      <c r="H139" s="4"/>
    </row>
    <row r="140" spans="1:8" ht="21.75" customHeight="1">
      <c r="A140" s="47" t="s">
        <v>173</v>
      </c>
      <c r="B140" s="48"/>
      <c r="C140" s="48"/>
      <c r="D140" s="48"/>
      <c r="E140" s="48"/>
      <c r="F140" s="48"/>
      <c r="G140" s="48"/>
      <c r="H140" s="4"/>
    </row>
    <row r="141" spans="1:8" ht="42" customHeight="1">
      <c r="A141" s="33" t="s">
        <v>5</v>
      </c>
      <c r="B141" s="34" t="s">
        <v>68</v>
      </c>
      <c r="C141" s="35"/>
      <c r="D141" s="41">
        <v>8000</v>
      </c>
      <c r="E141" s="36">
        <f>CEILING(F141,10)</f>
        <v>270</v>
      </c>
      <c r="F141" s="41">
        <f>G141*1.75</f>
        <v>262.5</v>
      </c>
      <c r="G141" s="55">
        <v>150</v>
      </c>
      <c r="H141" s="5"/>
    </row>
    <row r="142" spans="1:8" ht="42" customHeight="1">
      <c r="A142" s="33" t="s">
        <v>6</v>
      </c>
      <c r="B142" s="34" t="s">
        <v>69</v>
      </c>
      <c r="C142" s="35"/>
      <c r="D142" s="41" t="s">
        <v>176</v>
      </c>
      <c r="E142" s="36">
        <f t="shared" ref="E142:E145" si="30">CEILING(F142,10)</f>
        <v>440</v>
      </c>
      <c r="F142" s="41">
        <f t="shared" ref="F142:F145" si="31">G142*1.75</f>
        <v>432.25</v>
      </c>
      <c r="G142" s="55">
        <v>247</v>
      </c>
      <c r="H142" s="5"/>
    </row>
    <row r="143" spans="1:8" ht="42" customHeight="1">
      <c r="A143" s="33" t="s">
        <v>7</v>
      </c>
      <c r="B143" s="34" t="s">
        <v>70</v>
      </c>
      <c r="C143" s="35"/>
      <c r="D143" s="41">
        <v>8001</v>
      </c>
      <c r="E143" s="36">
        <f t="shared" si="30"/>
        <v>440</v>
      </c>
      <c r="F143" s="41">
        <f t="shared" si="31"/>
        <v>437.5</v>
      </c>
      <c r="G143" s="55">
        <v>250</v>
      </c>
      <c r="H143" s="5"/>
    </row>
    <row r="144" spans="1:8" ht="42" customHeight="1">
      <c r="A144" s="33" t="s">
        <v>8</v>
      </c>
      <c r="B144" s="34" t="s">
        <v>71</v>
      </c>
      <c r="C144" s="35"/>
      <c r="D144" s="41">
        <v>8002</v>
      </c>
      <c r="E144" s="36">
        <f t="shared" si="30"/>
        <v>420</v>
      </c>
      <c r="F144" s="41">
        <f t="shared" si="31"/>
        <v>420</v>
      </c>
      <c r="G144" s="55">
        <v>240</v>
      </c>
      <c r="H144" s="5"/>
    </row>
    <row r="145" spans="1:8" ht="42" customHeight="1">
      <c r="A145" s="33" t="s">
        <v>10</v>
      </c>
      <c r="B145" s="34" t="s">
        <v>208</v>
      </c>
      <c r="C145" s="35"/>
      <c r="D145" s="41">
        <v>11554</v>
      </c>
      <c r="E145" s="36">
        <f t="shared" si="30"/>
        <v>5040</v>
      </c>
      <c r="F145" s="41">
        <f t="shared" si="31"/>
        <v>5033</v>
      </c>
      <c r="G145" s="39">
        <v>2876</v>
      </c>
      <c r="H145" s="8"/>
    </row>
    <row r="146" spans="1:8" ht="21" customHeight="1">
      <c r="A146" s="47" t="s">
        <v>169</v>
      </c>
      <c r="B146" s="47"/>
      <c r="C146" s="47"/>
      <c r="D146" s="47"/>
      <c r="E146" s="47"/>
      <c r="F146" s="47"/>
      <c r="G146" s="47"/>
      <c r="H146" s="4"/>
    </row>
    <row r="147" spans="1:8" ht="42" customHeight="1">
      <c r="A147" s="33" t="s">
        <v>5</v>
      </c>
      <c r="B147" s="34" t="s">
        <v>129</v>
      </c>
      <c r="C147" s="35"/>
      <c r="D147" s="42">
        <v>8738</v>
      </c>
      <c r="E147" s="43">
        <f>CEILING(F147,10)</f>
        <v>2730</v>
      </c>
      <c r="F147" s="42">
        <f>G147*1.75</f>
        <v>2728.25</v>
      </c>
      <c r="G147" s="37">
        <v>1559</v>
      </c>
      <c r="H147" s="4"/>
    </row>
    <row r="148" spans="1:8" ht="42" customHeight="1">
      <c r="A148" s="33" t="s">
        <v>6</v>
      </c>
      <c r="B148" s="34" t="s">
        <v>130</v>
      </c>
      <c r="C148" s="35"/>
      <c r="D148" s="42">
        <v>8739</v>
      </c>
      <c r="E148" s="43">
        <f t="shared" ref="E148:E158" si="32">CEILING(F148,10)</f>
        <v>3530</v>
      </c>
      <c r="F148" s="42">
        <f t="shared" ref="F148:F158" si="33">G148*1.75</f>
        <v>3524.5</v>
      </c>
      <c r="G148" s="37">
        <v>2014</v>
      </c>
      <c r="H148" s="4"/>
    </row>
    <row r="149" spans="1:8" ht="42" customHeight="1">
      <c r="A149" s="33" t="s">
        <v>7</v>
      </c>
      <c r="B149" s="34" t="s">
        <v>110</v>
      </c>
      <c r="C149" s="35"/>
      <c r="D149" s="42">
        <v>4343</v>
      </c>
      <c r="E149" s="43">
        <f t="shared" si="32"/>
        <v>70</v>
      </c>
      <c r="F149" s="42">
        <f t="shared" si="33"/>
        <v>63</v>
      </c>
      <c r="G149" s="37">
        <v>36</v>
      </c>
      <c r="H149" s="4"/>
    </row>
    <row r="150" spans="1:8" ht="42" customHeight="1">
      <c r="A150" s="33" t="s">
        <v>8</v>
      </c>
      <c r="B150" s="34" t="s">
        <v>134</v>
      </c>
      <c r="C150" s="35"/>
      <c r="D150" s="42">
        <v>4344</v>
      </c>
      <c r="E150" s="43">
        <f t="shared" si="32"/>
        <v>110</v>
      </c>
      <c r="F150" s="42">
        <f t="shared" si="33"/>
        <v>101.5</v>
      </c>
      <c r="G150" s="37">
        <v>58</v>
      </c>
      <c r="H150" s="5"/>
    </row>
    <row r="151" spans="1:8" ht="42" customHeight="1">
      <c r="A151" s="33" t="s">
        <v>10</v>
      </c>
      <c r="B151" s="34" t="s">
        <v>111</v>
      </c>
      <c r="C151" s="35"/>
      <c r="D151" s="42">
        <v>4831</v>
      </c>
      <c r="E151" s="43">
        <f t="shared" si="32"/>
        <v>140</v>
      </c>
      <c r="F151" s="42">
        <f t="shared" si="33"/>
        <v>133</v>
      </c>
      <c r="G151" s="37">
        <v>76</v>
      </c>
      <c r="H151" s="5"/>
    </row>
    <row r="152" spans="1:8" ht="42" customHeight="1">
      <c r="A152" s="33" t="s">
        <v>77</v>
      </c>
      <c r="B152" s="34" t="s">
        <v>184</v>
      </c>
      <c r="C152" s="35"/>
      <c r="D152" s="42">
        <v>1911</v>
      </c>
      <c r="E152" s="43">
        <f t="shared" si="32"/>
        <v>480</v>
      </c>
      <c r="F152" s="42">
        <f t="shared" si="33"/>
        <v>472.5</v>
      </c>
      <c r="G152" s="37">
        <v>270</v>
      </c>
      <c r="H152" s="4"/>
    </row>
    <row r="153" spans="1:8" ht="42" customHeight="1">
      <c r="A153" s="33" t="s">
        <v>11</v>
      </c>
      <c r="B153" s="34" t="s">
        <v>185</v>
      </c>
      <c r="C153" s="35"/>
      <c r="D153" s="42">
        <v>255</v>
      </c>
      <c r="E153" s="43">
        <f t="shared" si="32"/>
        <v>580</v>
      </c>
      <c r="F153" s="42">
        <f t="shared" si="33"/>
        <v>574</v>
      </c>
      <c r="G153" s="37">
        <v>328</v>
      </c>
      <c r="H153" s="4"/>
    </row>
    <row r="154" spans="1:8" ht="42" customHeight="1">
      <c r="A154" s="33" t="s">
        <v>12</v>
      </c>
      <c r="B154" s="34" t="s">
        <v>186</v>
      </c>
      <c r="C154" s="35"/>
      <c r="D154" s="42">
        <v>6738</v>
      </c>
      <c r="E154" s="43">
        <f t="shared" si="32"/>
        <v>3830</v>
      </c>
      <c r="F154" s="42">
        <f t="shared" si="33"/>
        <v>3820.25</v>
      </c>
      <c r="G154" s="39">
        <v>2183</v>
      </c>
      <c r="H154" s="4"/>
    </row>
    <row r="155" spans="1:8" ht="42" customHeight="1">
      <c r="A155" s="33" t="s">
        <v>13</v>
      </c>
      <c r="B155" s="34" t="s">
        <v>187</v>
      </c>
      <c r="C155" s="35"/>
      <c r="D155" s="42">
        <v>5485</v>
      </c>
      <c r="E155" s="43">
        <f t="shared" si="32"/>
        <v>5250</v>
      </c>
      <c r="F155" s="42">
        <f t="shared" si="33"/>
        <v>5244.75</v>
      </c>
      <c r="G155" s="39">
        <v>2997</v>
      </c>
      <c r="H155" s="4"/>
    </row>
    <row r="156" spans="1:8" ht="36" customHeight="1">
      <c r="A156" s="33" t="s">
        <v>78</v>
      </c>
      <c r="B156" s="34" t="s">
        <v>75</v>
      </c>
      <c r="C156" s="35"/>
      <c r="D156" s="42">
        <v>1866</v>
      </c>
      <c r="E156" s="43">
        <f t="shared" si="32"/>
        <v>160</v>
      </c>
      <c r="F156" s="42">
        <f t="shared" si="33"/>
        <v>152.25</v>
      </c>
      <c r="G156" s="37">
        <v>87</v>
      </c>
      <c r="H156" s="4"/>
    </row>
    <row r="157" spans="1:8" ht="42" customHeight="1">
      <c r="A157" s="33" t="s">
        <v>80</v>
      </c>
      <c r="B157" s="34" t="s">
        <v>131</v>
      </c>
      <c r="C157" s="35"/>
      <c r="D157" s="42">
        <v>7818</v>
      </c>
      <c r="E157" s="43">
        <f t="shared" si="32"/>
        <v>430</v>
      </c>
      <c r="F157" s="42">
        <f t="shared" si="33"/>
        <v>425.25</v>
      </c>
      <c r="G157" s="37">
        <v>243</v>
      </c>
      <c r="H157" s="4"/>
    </row>
    <row r="158" spans="1:8" ht="42" customHeight="1">
      <c r="A158" s="33" t="s">
        <v>14</v>
      </c>
      <c r="B158" s="34" t="s">
        <v>76</v>
      </c>
      <c r="C158" s="35"/>
      <c r="D158" s="42">
        <v>5979</v>
      </c>
      <c r="E158" s="43">
        <f t="shared" si="32"/>
        <v>560</v>
      </c>
      <c r="F158" s="42">
        <f t="shared" si="33"/>
        <v>560</v>
      </c>
      <c r="G158" s="37">
        <v>320</v>
      </c>
      <c r="H158" s="4"/>
    </row>
    <row r="159" spans="1:8" ht="21" customHeight="1">
      <c r="A159" s="31" t="s">
        <v>170</v>
      </c>
      <c r="B159" s="32"/>
      <c r="C159" s="32"/>
      <c r="D159" s="32"/>
      <c r="E159" s="32"/>
      <c r="F159" s="32"/>
      <c r="G159" s="32"/>
      <c r="H159" s="4"/>
    </row>
    <row r="160" spans="1:8" ht="21" customHeight="1">
      <c r="A160" s="47" t="s">
        <v>171</v>
      </c>
      <c r="B160" s="48"/>
      <c r="C160" s="48"/>
      <c r="D160" s="48"/>
      <c r="E160" s="48"/>
      <c r="F160" s="48"/>
      <c r="G160" s="48"/>
      <c r="H160" s="4"/>
    </row>
    <row r="161" spans="1:8" ht="42" customHeight="1">
      <c r="A161" s="33" t="s">
        <v>5</v>
      </c>
      <c r="B161" s="34" t="s">
        <v>51</v>
      </c>
      <c r="C161" s="35"/>
      <c r="D161" s="35"/>
      <c r="E161" s="36">
        <f>CEILING(F161,10)</f>
        <v>90</v>
      </c>
      <c r="F161" s="41">
        <f>G161*1.75</f>
        <v>84</v>
      </c>
      <c r="G161" s="55">
        <v>48</v>
      </c>
      <c r="H161" s="7"/>
    </row>
    <row r="162" spans="1:8" ht="42" customHeight="1">
      <c r="A162" s="33" t="s">
        <v>6</v>
      </c>
      <c r="B162" s="34" t="s">
        <v>52</v>
      </c>
      <c r="C162" s="35"/>
      <c r="D162" s="35"/>
      <c r="E162" s="36">
        <f t="shared" ref="E162:E165" si="34">CEILING(F162,10)</f>
        <v>100</v>
      </c>
      <c r="F162" s="41">
        <f t="shared" ref="F162:F165" si="35">G162*1.75</f>
        <v>96.25</v>
      </c>
      <c r="G162" s="55">
        <v>55</v>
      </c>
      <c r="H162" s="7"/>
    </row>
    <row r="163" spans="1:8" ht="42" customHeight="1">
      <c r="A163" s="33" t="s">
        <v>7</v>
      </c>
      <c r="B163" s="34" t="s">
        <v>53</v>
      </c>
      <c r="C163" s="35"/>
      <c r="D163" s="35"/>
      <c r="E163" s="36">
        <f t="shared" si="34"/>
        <v>240</v>
      </c>
      <c r="F163" s="41">
        <f t="shared" si="35"/>
        <v>232.75</v>
      </c>
      <c r="G163" s="55">
        <v>133</v>
      </c>
      <c r="H163" s="7"/>
    </row>
    <row r="164" spans="1:8" ht="42" customHeight="1">
      <c r="A164" s="33" t="s">
        <v>8</v>
      </c>
      <c r="B164" s="34" t="s">
        <v>54</v>
      </c>
      <c r="C164" s="35"/>
      <c r="D164" s="35"/>
      <c r="E164" s="36">
        <f t="shared" si="34"/>
        <v>320</v>
      </c>
      <c r="F164" s="41">
        <f t="shared" si="35"/>
        <v>316.75</v>
      </c>
      <c r="G164" s="55">
        <v>181</v>
      </c>
      <c r="H164" s="7"/>
    </row>
    <row r="165" spans="1:8" ht="42" customHeight="1">
      <c r="A165" s="33" t="s">
        <v>10</v>
      </c>
      <c r="B165" s="34" t="s">
        <v>55</v>
      </c>
      <c r="C165" s="35"/>
      <c r="D165" s="35"/>
      <c r="E165" s="36">
        <f t="shared" si="34"/>
        <v>490</v>
      </c>
      <c r="F165" s="41">
        <f t="shared" si="35"/>
        <v>488.25</v>
      </c>
      <c r="G165" s="55">
        <v>279</v>
      </c>
      <c r="H165" s="7"/>
    </row>
    <row r="166" spans="1:8" ht="21" customHeight="1">
      <c r="A166" s="47" t="s">
        <v>172</v>
      </c>
      <c r="B166" s="48"/>
      <c r="C166" s="48"/>
      <c r="D166" s="48"/>
      <c r="E166" s="48"/>
      <c r="F166" s="48"/>
      <c r="G166" s="48"/>
      <c r="H166" s="5"/>
    </row>
    <row r="167" spans="1:8" ht="42" customHeight="1">
      <c r="A167" s="33" t="s">
        <v>5</v>
      </c>
      <c r="B167" s="34" t="s">
        <v>201</v>
      </c>
      <c r="C167" s="35"/>
      <c r="D167" s="42" t="s">
        <v>177</v>
      </c>
      <c r="E167" s="43">
        <f>CEILING(F167,10)</f>
        <v>1080</v>
      </c>
      <c r="F167" s="42">
        <f>G167*1.75</f>
        <v>1074.5</v>
      </c>
      <c r="G167" s="45">
        <v>614</v>
      </c>
      <c r="H167" s="5"/>
    </row>
    <row r="168" spans="1:8" ht="21" customHeight="1">
      <c r="A168" s="31" t="s">
        <v>166</v>
      </c>
      <c r="B168" s="32"/>
      <c r="C168" s="32"/>
      <c r="D168" s="32"/>
      <c r="E168" s="32"/>
      <c r="F168" s="32"/>
      <c r="G168" s="32"/>
      <c r="H168" s="4"/>
    </row>
    <row r="169" spans="1:8" ht="42" customHeight="1">
      <c r="A169" s="33" t="s">
        <v>5</v>
      </c>
      <c r="B169" s="34" t="s">
        <v>94</v>
      </c>
      <c r="C169" s="34"/>
      <c r="D169" s="56" t="s">
        <v>93</v>
      </c>
      <c r="E169" s="66">
        <f>CEILING(F169,10)</f>
        <v>26170</v>
      </c>
      <c r="F169" s="56">
        <f>G169*1.75</f>
        <v>26162.5</v>
      </c>
      <c r="G169" s="39">
        <v>14950</v>
      </c>
      <c r="H169" s="4"/>
    </row>
    <row r="170" spans="1:8" ht="42" customHeight="1">
      <c r="A170" s="33" t="s">
        <v>6</v>
      </c>
      <c r="B170" s="34" t="s">
        <v>9</v>
      </c>
      <c r="C170" s="34"/>
      <c r="D170" s="56" t="s">
        <v>179</v>
      </c>
      <c r="E170" s="66">
        <f>CEILING(F170,10)</f>
        <v>35690</v>
      </c>
      <c r="F170" s="56">
        <f>G170*1.75</f>
        <v>35682.5</v>
      </c>
      <c r="G170" s="39">
        <v>20390</v>
      </c>
      <c r="H170" s="4"/>
    </row>
    <row r="171" spans="1:8" ht="53.25" customHeight="1">
      <c r="A171" s="67"/>
      <c r="B171" s="68"/>
      <c r="C171" s="69"/>
      <c r="D171" s="69"/>
      <c r="E171" s="70"/>
      <c r="F171" s="69"/>
      <c r="G171" s="71"/>
    </row>
  </sheetData>
  <sheetProtection password="C71D" sheet="1" objects="1" selectLockedCells="1" selectUnlockedCells="1"/>
  <mergeCells count="30">
    <mergeCell ref="A146:G146"/>
    <mergeCell ref="A159:G159"/>
    <mergeCell ref="A81:G81"/>
    <mergeCell ref="A85:G85"/>
    <mergeCell ref="A123:G123"/>
    <mergeCell ref="A133:G133"/>
    <mergeCell ref="A168:G168"/>
    <mergeCell ref="A94:G94"/>
    <mergeCell ref="A107:G107"/>
    <mergeCell ref="A108:G108"/>
    <mergeCell ref="A111:G111"/>
    <mergeCell ref="A160:G160"/>
    <mergeCell ref="A166:G166"/>
    <mergeCell ref="A140:G140"/>
    <mergeCell ref="A115:G115"/>
    <mergeCell ref="A137:G137"/>
    <mergeCell ref="A1:G7"/>
    <mergeCell ref="A8:D8"/>
    <mergeCell ref="A22:G22"/>
    <mergeCell ref="A28:G28"/>
    <mergeCell ref="A29:G29"/>
    <mergeCell ref="A33:G33"/>
    <mergeCell ref="A9:G9"/>
    <mergeCell ref="A11:G11"/>
    <mergeCell ref="A36:G36"/>
    <mergeCell ref="A40:G40"/>
    <mergeCell ref="A46:G46"/>
    <mergeCell ref="A64:G64"/>
    <mergeCell ref="A74:G74"/>
    <mergeCell ref="A78:G78"/>
  </mergeCells>
  <phoneticPr fontId="0" type="noConversion"/>
  <pageMargins left="0.51181102362204722" right="0.39370078740157483" top="0.39370078740157483" bottom="0.39370078740157483" header="0.31496062992125984" footer="0.31496062992125984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tichonowa</dc:creator>
  <cp:lastModifiedBy>user</cp:lastModifiedBy>
  <cp:lastPrinted>2020-10-21T04:57:43Z</cp:lastPrinted>
  <dcterms:created xsi:type="dcterms:W3CDTF">2013-09-05T12:26:06Z</dcterms:created>
  <dcterms:modified xsi:type="dcterms:W3CDTF">2021-05-25T05:05:56Z</dcterms:modified>
</cp:coreProperties>
</file>